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<sst xmlns="http://schemas.openxmlformats.org/spreadsheetml/2006/main" count="102" uniqueCount="48">
  <si>
    <t>盐边县2025年度县级财政衔接推进乡村振兴补助资金分配结果</t>
  </si>
  <si>
    <t>序号</t>
  </si>
  <si>
    <t>资金来源</t>
  </si>
  <si>
    <t>资金分配</t>
  </si>
  <si>
    <t>备注</t>
  </si>
  <si>
    <t>资金类型</t>
  </si>
  <si>
    <t>合计</t>
  </si>
  <si>
    <r>
      <rPr>
        <b/>
        <sz val="11"/>
        <color theme="1"/>
        <rFont val="宋体"/>
        <charset val="134"/>
      </rPr>
      <t>其中</t>
    </r>
    <r>
      <rPr>
        <b/>
        <sz val="11"/>
        <color theme="1"/>
        <rFont val="Times New Roman"/>
        <charset val="134"/>
      </rPr>
      <t>(</t>
    </r>
    <r>
      <rPr>
        <b/>
        <sz val="11"/>
        <color theme="1"/>
        <rFont val="宋体"/>
        <charset val="134"/>
      </rPr>
      <t>层级</t>
    </r>
    <r>
      <rPr>
        <b/>
        <sz val="11"/>
        <color theme="1"/>
        <rFont val="Times New Roman"/>
        <charset val="134"/>
      </rPr>
      <t>)</t>
    </r>
  </si>
  <si>
    <t>公告比例</t>
  </si>
  <si>
    <t>公告日期</t>
  </si>
  <si>
    <t>分配日期</t>
  </si>
  <si>
    <t>中央</t>
  </si>
  <si>
    <t>省级</t>
  </si>
  <si>
    <t>市级</t>
  </si>
  <si>
    <t>县级</t>
  </si>
  <si>
    <t>2025.4.2</t>
  </si>
  <si>
    <t>2025.3.30</t>
  </si>
  <si>
    <r>
      <rPr>
        <sz val="11"/>
        <rFont val="宋体"/>
        <charset val="0"/>
      </rPr>
      <t>产业发展</t>
    </r>
  </si>
  <si>
    <t>计划实施2025年全县脱贫人口小额信贷贴息资金项目1个，对全县脱贫户、监测户扶贫小额信贷予以贴息，目前贷款余额474笔1907.11万元。</t>
  </si>
  <si>
    <t>计划引进南亚热带特色果树20余类50余个品种（系）试验种植，开展品种适应性观测与筛选以及配套高效栽培技术研发，组织技术培训，为地方筛选特色果树品种和配套高效栽培技术，储备优势果树品种资源，培育新兴果树产业。项目计划总投资133.2万元，工期为2022年—2025年，2025年度计划完成总投资的5%。</t>
  </si>
  <si>
    <t>产业发展</t>
  </si>
  <si>
    <t>九升公司作为核心企业提供鹌鹑苗、饲料、设备等；市农商行提供授信资金，可将贷款利率降至基准利率，同时纳入风险补偿基金贷款；供应链金融平台提供账户开放、资金清算、贷款等服务，收取贷款发放量3‰作为通道费。</t>
  </si>
  <si>
    <r>
      <rPr>
        <sz val="11"/>
        <rFont val="宋体"/>
        <charset val="134"/>
      </rPr>
      <t>产业发展</t>
    </r>
  </si>
  <si>
    <t>计划实施梁子田村标准化羊圈建设项目，脱贫户、监测户新建标准化羊圈10座，每座补助2万元。</t>
  </si>
  <si>
    <t>计划实施梁子田村生产用水水毁修复项目，新建挡墙18处，共130米；安装φ80镀锌管1000米，三面光水渠修复500米。具体工程量以施工图设计及财评工程量清单为准。</t>
  </si>
  <si>
    <t>计划实施韭菜坪村建立荞麦良种和糖心苹果扩繁基地共500亩，包括土地整理、组织耕翻、播种、管理，采购农药、肥料及荞子种子5吨、苹果苗5000株。具体工程量以施工图设计及财评工程量清单为准。项目计划总投资78.85万元，其中：投入2025年度县级财政衔接资金50万元，待落实资金28.85万元。</t>
  </si>
  <si>
    <t>计划建设20万羽鹌鹑养殖标准化基地，配套蛋储库、饲料储库、晾粪棚、工作房、厨房、卫生间、进场道路等基础设施。具体工程量以施工图设计及财评工程量清单为准。项目计划总投资300万元，其中：投入2025年第一批县级财政衔接资金50万元，银行贷款资金250万元。</t>
  </si>
  <si>
    <r>
      <rPr>
        <sz val="11"/>
        <rFont val="宋体"/>
        <charset val="134"/>
      </rPr>
      <t>巩固三保障成果</t>
    </r>
  </si>
  <si>
    <t>计划实施全县脱贫户、监测户购买扶贫保，计划投保4208户。每户投保费用为42元，其中：财政补贴80%、农户自缴20%。投保人理赔限额：意外伤害身故、意外伤害伤残每户限额8万元，意外伤害住院医疗每户限额0.8万元，疾病死亡每户限额0.2万元（每户对应的每项保险金额按保险事故发生时其家庭成员人数进行平均分摊）。</t>
  </si>
  <si>
    <r>
      <rPr>
        <sz val="11"/>
        <rFont val="宋体"/>
        <charset val="0"/>
      </rPr>
      <t>巩固三保障成果</t>
    </r>
  </si>
  <si>
    <t>计划实施补充注入县教育扶贫救助基金150万元，根据全县范围内符合条件的脱贫户、监测户子女就学情况，严格按照教育扶贫救助基金管理办法进行补助。</t>
  </si>
  <si>
    <t>计划实施补充注入县卫生扶贫救助基金160万元。根据全县范围内符合条件的脱贫户、监测户就医情况，严格按照卫生扶贫救助基金管理办法进行补助。</t>
  </si>
  <si>
    <t>乡村建设行动</t>
  </si>
  <si>
    <t>计划实施纳底河村产业道路硬化4.63公里，砼路面宽3米，其中：村道料场至雷志刚家1.34公里，村道岔路至村卫生室0.65公里，村道岔路至龚家坪子0.84公里，烂柴湾组产业路1.8公里。具体工程量以施工图设计及财评工程量清单为准。</t>
  </si>
  <si>
    <t>因共和乡太田村红旗大堰受暴雨损毁严重，暂时无法恢复，为解决群众生产生活用水，拟在共和乡太田村修建电力提灌站2级，每级扬程225米，配置300立方蓄水池2口，主要建筑物：电机设备、进水池、泵井、泵房、水池、管道等，具体工程量以施工图设计及财评工程量清单为准。</t>
  </si>
  <si>
    <t>计划实施鳡鱼村侯家坪组新房子饮水改造项目，新建30m³饮水池一座，改造5公里PVC40饮水管，具体工程量以施工图设计及财评工程量清单为准。</t>
  </si>
  <si>
    <t>计划实施生产用水配套项目，渔门镇鳡鱼村岔河到杨柳湾提灌站安装2公里90镀锌管，具体工程量以施工图设计及财评工程量清单为准。</t>
  </si>
  <si>
    <t>计划实施生产生活用水项目，鳡鱼村大洼组团山安装6公里80镀锌管，新建200立方米蓄水池一口，具体工程量以施工图设计及财评工程量清单为准。</t>
  </si>
  <si>
    <t>计划实施红格镇联合村古村落道路改扩建项目，对3.7公里路面黑化，其中K0+000—K2+907段水泥混凝土原局部进行路面病害治理后进行加铺5cm厚的细粒式AC-13沥青混凝土，本段道路现状路面宽度为4.5m；K2+907至K3+700段将原水泥混凝土道路路面加宽1m后再加铺5cm厚的细粒式AC-13沥青混凝土，本段道路现状路面宽度为3.5m。具体工程量以施工图设计及财评工程量清单为准。</t>
  </si>
  <si>
    <t>计划对新九镇新坝村委会至龙塘段道路路面进行翻修改造1.2公里，改造路基均宽7米，路面均宽6.5米，具体工程量以施工图设计及财评工程量清单为准。</t>
  </si>
  <si>
    <r>
      <rPr>
        <sz val="11"/>
        <rFont val="宋体"/>
        <charset val="0"/>
      </rPr>
      <t>就业项目</t>
    </r>
  </si>
  <si>
    <t>计划对全县监测帮扶对象、脱贫人口开展生产经营和劳动技能等培训（含大丽花、蓝莓等种植户），计划投资40万元。</t>
  </si>
  <si>
    <t>就业项目</t>
  </si>
  <si>
    <t>计划实施全县脱贫人口跨区域务工交通补助项目，计划脱贫户、监测户发放县外省内务工就业一次性铁路、公路和水运（路）交通补助，其中：3个月以上6个月以内每人补助200元，6个月以上每人补助400元。</t>
  </si>
  <si>
    <t>其他</t>
  </si>
  <si>
    <t>计划实施2025年全县脱贫户住房建设贷款贴息资金项目1个，对全县脱贫户住房建设贷款予以贴息，目前贷款余额，贷款余额为698笔2407.77万元。</t>
  </si>
  <si>
    <r>
      <rPr>
        <sz val="11"/>
        <rFont val="宋体"/>
        <charset val="134"/>
      </rPr>
      <t>项目管理费</t>
    </r>
  </si>
  <si>
    <t>计划实施全县项目管理费项目1项，用于全县巩固拓展脱贫攻坚成果及衔接推进乡村振兴项目设计、监理及项目管理、验收等费用。</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</si>
</sst>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 numFmtId="177" formatCode="0.00_);[Red]\(0.00\)"/>
  </numFmts>
  <fonts count="32">
    <font>
      <sz val="11"/>
      <color theme="1"/>
      <name val="宋体"/>
      <charset val="134"/>
      <scheme val="minor"/>
    </font>
    <font>
      <sz val="11"/>
      <color theme="1"/>
      <name val="Times New Roman"/>
      <charset val="134"/>
    </font>
    <font>
      <b/>
      <sz val="16"/>
      <color theme="1"/>
      <name val="方正小标宋_GBK"/>
      <charset val="134"/>
    </font>
    <font>
      <b/>
      <sz val="11"/>
      <color theme="1"/>
      <name val="宋体"/>
      <charset val="134"/>
    </font>
    <font>
      <b/>
      <sz val="11"/>
      <color rgb="FF000000"/>
      <name val="宋体"/>
      <charset val="134"/>
    </font>
    <font>
      <b/>
      <sz val="11"/>
      <color rgb="FF000000"/>
      <name val="Times New Roman"/>
      <charset val="134"/>
    </font>
    <font>
      <b/>
      <sz val="11"/>
      <color theme="1"/>
      <name val="Times New Roman"/>
      <charset val="134"/>
    </font>
    <font>
      <sz val="11"/>
      <name val="宋体"/>
      <charset val="134"/>
    </font>
    <font>
      <sz val="11"/>
      <name val="Times New Roman"/>
      <charset val="0"/>
    </font>
    <font>
      <sz val="11"/>
      <name val="Times New Roman"/>
      <charset val="134"/>
    </font>
    <font>
      <sz val="11"/>
      <name val="宋体"/>
      <charset val="0"/>
    </font>
    <font>
      <sz val="11"/>
      <color theme="0"/>
      <name val="宋体"/>
      <charset val="0"/>
      <scheme val="minor"/>
    </font>
    <font>
      <sz val="11"/>
      <color theme="1"/>
      <name val="宋体"/>
      <charset val="0"/>
      <scheme val="minor"/>
    </font>
    <font>
      <sz val="11"/>
      <color rgb="FF9C0006"/>
      <name val="宋体"/>
      <charset val="0"/>
      <scheme val="minor"/>
    </font>
    <font>
      <b/>
      <sz val="11"/>
      <color rgb="FFFA7D00"/>
      <name val="宋体"/>
      <charset val="0"/>
      <scheme val="minor"/>
    </font>
    <font>
      <b/>
      <sz val="15"/>
      <color theme="3"/>
      <name val="宋体"/>
      <charset val="134"/>
      <scheme val="minor"/>
    </font>
    <font>
      <sz val="12"/>
      <name val="宋体"/>
      <charset val="134"/>
    </font>
    <font>
      <sz val="11"/>
      <color rgb="FF9C6500"/>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indexed="8"/>
      <name val="宋体"/>
      <charset val="134"/>
    </font>
    <font>
      <i/>
      <sz val="11"/>
      <color rgb="FF7F7F7F"/>
      <name val="宋体"/>
      <charset val="0"/>
      <scheme val="minor"/>
    </font>
    <font>
      <u/>
      <sz val="11"/>
      <color rgb="FF80008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theme="9"/>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4" tint="0.799981688894314"/>
        <bgColor indexed="64"/>
      </patternFill>
    </fill>
    <fill>
      <patternFill patternType="solid">
        <fgColor rgb="FFFFFFCC"/>
        <bgColor indexed="64"/>
      </patternFill>
    </fill>
    <fill>
      <patternFill patternType="solid">
        <fgColor theme="7"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FFCC99"/>
        <bgColor indexed="64"/>
      </patternFill>
    </fill>
    <fill>
      <patternFill patternType="solid">
        <fgColor theme="6"/>
        <bgColor indexed="64"/>
      </patternFill>
    </fill>
    <fill>
      <patternFill patternType="solid">
        <fgColor theme="8"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4"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theme="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21" borderId="0" applyNumberFormat="0" applyBorder="0" applyAlignment="0" applyProtection="0">
      <alignment vertical="center"/>
    </xf>
    <xf numFmtId="0" fontId="25" fillId="2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3"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1" fillId="12"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8" borderId="7" applyNumberFormat="0" applyFont="0" applyAlignment="0" applyProtection="0">
      <alignment vertical="center"/>
    </xf>
    <xf numFmtId="0" fontId="11" fillId="4" borderId="0" applyNumberFormat="0" applyBorder="0" applyAlignment="0" applyProtection="0">
      <alignment vertical="center"/>
    </xf>
    <xf numFmtId="0" fontId="1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6" applyNumberFormat="0" applyFill="0" applyAlignment="0" applyProtection="0">
      <alignment vertical="center"/>
    </xf>
    <xf numFmtId="0" fontId="28" fillId="0" borderId="6" applyNumberFormat="0" applyFill="0" applyAlignment="0" applyProtection="0">
      <alignment vertical="center"/>
    </xf>
    <xf numFmtId="0" fontId="11" fillId="29" borderId="0" applyNumberFormat="0" applyBorder="0" applyAlignment="0" applyProtection="0">
      <alignment vertical="center"/>
    </xf>
    <xf numFmtId="0" fontId="19" fillId="0" borderId="9" applyNumberFormat="0" applyFill="0" applyAlignment="0" applyProtection="0">
      <alignment vertical="center"/>
    </xf>
    <xf numFmtId="0" fontId="11" fillId="3" borderId="0" applyNumberFormat="0" applyBorder="0" applyAlignment="0" applyProtection="0">
      <alignment vertical="center"/>
    </xf>
    <xf numFmtId="0" fontId="31" fillId="11" borderId="12" applyNumberFormat="0" applyAlignment="0" applyProtection="0">
      <alignment vertical="center"/>
    </xf>
    <xf numFmtId="0" fontId="14" fillId="11" borderId="5" applyNumberFormat="0" applyAlignment="0" applyProtection="0">
      <alignment vertical="center"/>
    </xf>
    <xf numFmtId="0" fontId="27" fillId="28" borderId="10" applyNumberFormat="0" applyAlignment="0" applyProtection="0">
      <alignment vertical="center"/>
    </xf>
    <xf numFmtId="0" fontId="12" fillId="8" borderId="0" applyNumberFormat="0" applyBorder="0" applyAlignment="0" applyProtection="0">
      <alignment vertical="center"/>
    </xf>
    <xf numFmtId="0" fontId="11" fillId="32" borderId="0" applyNumberFormat="0" applyBorder="0" applyAlignment="0" applyProtection="0">
      <alignment vertical="center"/>
    </xf>
    <xf numFmtId="0" fontId="30" fillId="0" borderId="11" applyNumberFormat="0" applyFill="0" applyAlignment="0" applyProtection="0">
      <alignment vertical="center"/>
    </xf>
    <xf numFmtId="0" fontId="18" fillId="0" borderId="8" applyNumberFormat="0" applyFill="0" applyAlignment="0" applyProtection="0">
      <alignment vertical="center"/>
    </xf>
    <xf numFmtId="0" fontId="26" fillId="27" borderId="0" applyNumberFormat="0" applyBorder="0" applyAlignment="0" applyProtection="0">
      <alignment vertical="center"/>
    </xf>
    <xf numFmtId="0" fontId="17" fillId="20" borderId="0" applyNumberFormat="0" applyBorder="0" applyAlignment="0" applyProtection="0">
      <alignment vertical="center"/>
    </xf>
    <xf numFmtId="0" fontId="12" fillId="26" borderId="0" applyNumberFormat="0" applyBorder="0" applyAlignment="0" applyProtection="0">
      <alignment vertical="center"/>
    </xf>
    <xf numFmtId="0" fontId="11" fillId="2" borderId="0" applyNumberFormat="0" applyBorder="0" applyAlignment="0" applyProtection="0">
      <alignment vertical="center"/>
    </xf>
    <xf numFmtId="0" fontId="12" fillId="17" borderId="0" applyNumberFormat="0" applyBorder="0" applyAlignment="0" applyProtection="0">
      <alignment vertical="center"/>
    </xf>
    <xf numFmtId="0" fontId="12" fillId="7" borderId="0" applyNumberFormat="0" applyBorder="0" applyAlignment="0" applyProtection="0">
      <alignment vertical="center"/>
    </xf>
    <xf numFmtId="0" fontId="12" fillId="23" borderId="0" applyNumberFormat="0" applyBorder="0" applyAlignment="0" applyProtection="0">
      <alignment vertical="center"/>
    </xf>
    <xf numFmtId="0" fontId="12" fillId="31" borderId="0" applyNumberFormat="0" applyBorder="0" applyAlignment="0" applyProtection="0">
      <alignment vertical="center"/>
    </xf>
    <xf numFmtId="0" fontId="11" fillId="25" borderId="0" applyNumberFormat="0" applyBorder="0" applyAlignment="0" applyProtection="0">
      <alignment vertical="center"/>
    </xf>
    <xf numFmtId="0" fontId="11" fillId="16" borderId="0" applyNumberFormat="0" applyBorder="0" applyAlignment="0" applyProtection="0">
      <alignment vertical="center"/>
    </xf>
    <xf numFmtId="0" fontId="12" fillId="19" borderId="0" applyNumberFormat="0" applyBorder="0" applyAlignment="0" applyProtection="0">
      <alignment vertical="center"/>
    </xf>
    <xf numFmtId="0" fontId="12" fillId="15" borderId="0" applyNumberFormat="0" applyBorder="0" applyAlignment="0" applyProtection="0">
      <alignment vertical="center"/>
    </xf>
    <xf numFmtId="0" fontId="11" fillId="30" borderId="0" applyNumberFormat="0" applyBorder="0" applyAlignment="0" applyProtection="0">
      <alignment vertical="center"/>
    </xf>
    <xf numFmtId="0" fontId="12" fillId="22" borderId="0" applyNumberFormat="0" applyBorder="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2" fillId="14" borderId="0" applyNumberFormat="0" applyBorder="0" applyAlignment="0" applyProtection="0">
      <alignment vertical="center"/>
    </xf>
    <xf numFmtId="0" fontId="11" fillId="5" borderId="0" applyNumberFormat="0" applyBorder="0" applyAlignment="0" applyProtection="0">
      <alignment vertical="center"/>
    </xf>
    <xf numFmtId="0" fontId="16" fillId="0" borderId="0"/>
    <xf numFmtId="0" fontId="22" fillId="0" borderId="0">
      <alignment vertical="center"/>
    </xf>
  </cellStyleXfs>
  <cellXfs count="22">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1" xfId="0"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7" fillId="0" borderId="4"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7" fillId="0" borderId="1" xfId="50" applyFont="1" applyFill="1" applyBorder="1" applyAlignment="1">
      <alignment horizontal="center" vertical="center" wrapText="1"/>
    </xf>
    <xf numFmtId="9" fontId="1" fillId="0" borderId="1"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 name="常规 2"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tabSelected="1" workbookViewId="0">
      <selection activeCell="M28" sqref="M28"/>
    </sheetView>
  </sheetViews>
  <sheetFormatPr defaultColWidth="9" defaultRowHeight="15"/>
  <cols>
    <col min="1" max="1" width="9" style="1"/>
    <col min="2" max="2" width="11.5" style="1" customWidth="1"/>
    <col min="3" max="3" width="9" style="1"/>
    <col min="4" max="7" width="11.225" style="1" customWidth="1"/>
    <col min="8" max="8" width="50.6333333333333" style="1" customWidth="1"/>
    <col min="9" max="9" width="9" style="1"/>
    <col min="10" max="10" width="14.5" style="1" customWidth="1"/>
    <col min="11" max="11" width="13.25" style="1" customWidth="1"/>
    <col min="12" max="16384" width="9" style="1"/>
  </cols>
  <sheetData>
    <row r="1" ht="42" customHeight="1" spans="1:11">
      <c r="A1" s="2" t="s">
        <v>0</v>
      </c>
      <c r="B1" s="2"/>
      <c r="C1" s="2"/>
      <c r="D1" s="2"/>
      <c r="E1" s="2"/>
      <c r="F1" s="2"/>
      <c r="G1" s="2"/>
      <c r="H1" s="2"/>
      <c r="I1" s="2"/>
      <c r="J1" s="2"/>
      <c r="K1" s="2"/>
    </row>
    <row r="2" ht="13.5" spans="1:11">
      <c r="A2" s="3" t="s">
        <v>1</v>
      </c>
      <c r="B2" s="4" t="s">
        <v>2</v>
      </c>
      <c r="C2" s="5"/>
      <c r="D2" s="5"/>
      <c r="E2" s="5"/>
      <c r="F2" s="5"/>
      <c r="G2" s="5"/>
      <c r="H2" s="4" t="s">
        <v>3</v>
      </c>
      <c r="I2" s="4" t="s">
        <v>4</v>
      </c>
      <c r="J2" s="5"/>
      <c r="K2" s="5"/>
    </row>
    <row r="3" ht="13.5" spans="1:11">
      <c r="A3" s="6"/>
      <c r="B3" s="4" t="s">
        <v>5</v>
      </c>
      <c r="C3" s="3" t="s">
        <v>6</v>
      </c>
      <c r="D3" s="3" t="s">
        <v>7</v>
      </c>
      <c r="E3" s="6"/>
      <c r="F3" s="6"/>
      <c r="G3" s="6"/>
      <c r="H3" s="5"/>
      <c r="I3" s="3" t="s">
        <v>8</v>
      </c>
      <c r="J3" s="3" t="s">
        <v>9</v>
      </c>
      <c r="K3" s="3" t="s">
        <v>10</v>
      </c>
    </row>
    <row r="4" ht="13.5" spans="1:11">
      <c r="A4" s="6"/>
      <c r="B4" s="5"/>
      <c r="C4" s="6"/>
      <c r="D4" s="4" t="s">
        <v>11</v>
      </c>
      <c r="E4" s="3" t="s">
        <v>12</v>
      </c>
      <c r="F4" s="3" t="s">
        <v>13</v>
      </c>
      <c r="G4" s="3" t="s">
        <v>14</v>
      </c>
      <c r="H4" s="5"/>
      <c r="I4" s="6"/>
      <c r="J4" s="6"/>
      <c r="K4" s="6"/>
    </row>
    <row r="5" ht="37" customHeight="1" spans="1:11">
      <c r="A5" s="7" t="s">
        <v>6</v>
      </c>
      <c r="B5" s="8"/>
      <c r="C5" s="6">
        <f>SUM(C6:C26)</f>
        <v>1350</v>
      </c>
      <c r="D5" s="6">
        <f>SUM(D6:D26)</f>
        <v>0</v>
      </c>
      <c r="E5" s="6">
        <f>SUM(E6:E26)</f>
        <v>0</v>
      </c>
      <c r="F5" s="6">
        <f>SUM(F6:F26)</f>
        <v>0</v>
      </c>
      <c r="G5" s="6">
        <f>SUM(G6:G26)</f>
        <v>1350</v>
      </c>
      <c r="H5" s="5"/>
      <c r="I5" s="20">
        <v>1</v>
      </c>
      <c r="J5" s="21" t="s">
        <v>15</v>
      </c>
      <c r="K5" s="21" t="s">
        <v>16</v>
      </c>
    </row>
    <row r="6" ht="40.5" spans="1:11">
      <c r="A6" s="9">
        <v>1</v>
      </c>
      <c r="B6" s="10" t="s">
        <v>17</v>
      </c>
      <c r="C6" s="11">
        <f>D6+E6+F6+G6</f>
        <v>34</v>
      </c>
      <c r="D6" s="11"/>
      <c r="E6" s="11"/>
      <c r="F6" s="12"/>
      <c r="G6" s="13">
        <v>34</v>
      </c>
      <c r="H6" s="14" t="s">
        <v>18</v>
      </c>
      <c r="I6" s="20">
        <v>1</v>
      </c>
      <c r="J6" s="21" t="s">
        <v>15</v>
      </c>
      <c r="K6" s="21" t="s">
        <v>16</v>
      </c>
    </row>
    <row r="7" ht="81" spans="1:11">
      <c r="A7" s="9">
        <v>2</v>
      </c>
      <c r="B7" s="10" t="s">
        <v>17</v>
      </c>
      <c r="C7" s="11">
        <f t="shared" ref="C7:C26" si="0">D7+E7+F7+G7</f>
        <v>6.66</v>
      </c>
      <c r="D7" s="11"/>
      <c r="E7" s="11"/>
      <c r="F7" s="12"/>
      <c r="G7" s="12">
        <v>6.66</v>
      </c>
      <c r="H7" s="15" t="s">
        <v>19</v>
      </c>
      <c r="I7" s="20">
        <v>1</v>
      </c>
      <c r="J7" s="21" t="s">
        <v>15</v>
      </c>
      <c r="K7" s="21" t="s">
        <v>16</v>
      </c>
    </row>
    <row r="8" ht="54" spans="1:11">
      <c r="A8" s="9">
        <v>3</v>
      </c>
      <c r="B8" s="16" t="s">
        <v>20</v>
      </c>
      <c r="C8" s="11">
        <f t="shared" si="0"/>
        <v>15</v>
      </c>
      <c r="D8" s="11"/>
      <c r="E8" s="11"/>
      <c r="F8" s="12"/>
      <c r="G8" s="12">
        <v>15</v>
      </c>
      <c r="H8" s="14" t="s">
        <v>21</v>
      </c>
      <c r="I8" s="20">
        <v>1</v>
      </c>
      <c r="J8" s="21" t="s">
        <v>15</v>
      </c>
      <c r="K8" s="21" t="s">
        <v>16</v>
      </c>
    </row>
    <row r="9" ht="27" spans="1:11">
      <c r="A9" s="9">
        <v>4</v>
      </c>
      <c r="B9" s="17" t="s">
        <v>22</v>
      </c>
      <c r="C9" s="11">
        <f t="shared" si="0"/>
        <v>20</v>
      </c>
      <c r="D9" s="11"/>
      <c r="E9" s="11"/>
      <c r="F9" s="12"/>
      <c r="G9" s="12">
        <v>20</v>
      </c>
      <c r="H9" s="14" t="s">
        <v>23</v>
      </c>
      <c r="I9" s="20">
        <v>1</v>
      </c>
      <c r="J9" s="21" t="s">
        <v>15</v>
      </c>
      <c r="K9" s="21" t="s">
        <v>16</v>
      </c>
    </row>
    <row r="10" ht="40.5" spans="1:11">
      <c r="A10" s="9">
        <v>5</v>
      </c>
      <c r="B10" s="17" t="s">
        <v>22</v>
      </c>
      <c r="C10" s="11">
        <f t="shared" si="0"/>
        <v>30</v>
      </c>
      <c r="D10" s="11"/>
      <c r="E10" s="11"/>
      <c r="F10" s="12"/>
      <c r="G10" s="12">
        <v>30</v>
      </c>
      <c r="H10" s="14" t="s">
        <v>24</v>
      </c>
      <c r="I10" s="20">
        <v>1</v>
      </c>
      <c r="J10" s="21" t="s">
        <v>15</v>
      </c>
      <c r="K10" s="21" t="s">
        <v>16</v>
      </c>
    </row>
    <row r="11" ht="81" spans="1:11">
      <c r="A11" s="9">
        <v>6</v>
      </c>
      <c r="B11" s="18" t="s">
        <v>20</v>
      </c>
      <c r="C11" s="11">
        <f t="shared" si="0"/>
        <v>50</v>
      </c>
      <c r="D11" s="11"/>
      <c r="E11" s="11"/>
      <c r="F11" s="12"/>
      <c r="G11" s="12">
        <v>50</v>
      </c>
      <c r="H11" s="14" t="s">
        <v>25</v>
      </c>
      <c r="I11" s="20">
        <v>1</v>
      </c>
      <c r="J11" s="21" t="s">
        <v>15</v>
      </c>
      <c r="K11" s="21" t="s">
        <v>16</v>
      </c>
    </row>
    <row r="12" ht="67.5" spans="1:11">
      <c r="A12" s="9">
        <v>7</v>
      </c>
      <c r="B12" s="16" t="s">
        <v>20</v>
      </c>
      <c r="C12" s="11">
        <f t="shared" si="0"/>
        <v>50</v>
      </c>
      <c r="D12" s="11"/>
      <c r="E12" s="11"/>
      <c r="F12" s="12"/>
      <c r="G12" s="12">
        <v>50</v>
      </c>
      <c r="H12" s="14" t="s">
        <v>26</v>
      </c>
      <c r="I12" s="20">
        <v>1</v>
      </c>
      <c r="J12" s="21" t="s">
        <v>15</v>
      </c>
      <c r="K12" s="21" t="s">
        <v>16</v>
      </c>
    </row>
    <row r="13" ht="81" spans="1:11">
      <c r="A13" s="9">
        <v>8</v>
      </c>
      <c r="B13" s="17" t="s">
        <v>27</v>
      </c>
      <c r="C13" s="11">
        <f t="shared" si="0"/>
        <v>14.14</v>
      </c>
      <c r="D13" s="11"/>
      <c r="E13" s="11"/>
      <c r="F13" s="12"/>
      <c r="G13" s="12">
        <v>14.14</v>
      </c>
      <c r="H13" s="14" t="s">
        <v>28</v>
      </c>
      <c r="I13" s="20">
        <v>1</v>
      </c>
      <c r="J13" s="21" t="s">
        <v>15</v>
      </c>
      <c r="K13" s="21" t="s">
        <v>16</v>
      </c>
    </row>
    <row r="14" ht="40.5" spans="1:11">
      <c r="A14" s="9">
        <v>9</v>
      </c>
      <c r="B14" s="10" t="s">
        <v>29</v>
      </c>
      <c r="C14" s="11">
        <f t="shared" si="0"/>
        <v>150</v>
      </c>
      <c r="D14" s="11"/>
      <c r="E14" s="11"/>
      <c r="F14" s="12"/>
      <c r="G14" s="12">
        <v>150</v>
      </c>
      <c r="H14" s="14" t="s">
        <v>30</v>
      </c>
      <c r="I14" s="20">
        <v>1</v>
      </c>
      <c r="J14" s="21" t="s">
        <v>15</v>
      </c>
      <c r="K14" s="21" t="s">
        <v>16</v>
      </c>
    </row>
    <row r="15" ht="40.5" spans="1:11">
      <c r="A15" s="9">
        <v>10</v>
      </c>
      <c r="B15" s="10" t="s">
        <v>29</v>
      </c>
      <c r="C15" s="11">
        <f t="shared" si="0"/>
        <v>160</v>
      </c>
      <c r="D15" s="11"/>
      <c r="E15" s="11"/>
      <c r="F15" s="12"/>
      <c r="G15" s="12">
        <v>160</v>
      </c>
      <c r="H15" s="14" t="s">
        <v>31</v>
      </c>
      <c r="I15" s="20">
        <v>1</v>
      </c>
      <c r="J15" s="21" t="s">
        <v>15</v>
      </c>
      <c r="K15" s="21" t="s">
        <v>16</v>
      </c>
    </row>
    <row r="16" ht="54" spans="1:11">
      <c r="A16" s="9">
        <v>11</v>
      </c>
      <c r="B16" s="18" t="s">
        <v>32</v>
      </c>
      <c r="C16" s="11">
        <f t="shared" si="0"/>
        <v>50</v>
      </c>
      <c r="D16" s="11"/>
      <c r="E16" s="11"/>
      <c r="F16" s="12"/>
      <c r="G16" s="12">
        <v>50</v>
      </c>
      <c r="H16" s="14" t="s">
        <v>33</v>
      </c>
      <c r="I16" s="20">
        <v>1</v>
      </c>
      <c r="J16" s="21" t="s">
        <v>15</v>
      </c>
      <c r="K16" s="21" t="s">
        <v>16</v>
      </c>
    </row>
    <row r="17" ht="67.5" spans="1:11">
      <c r="A17" s="9">
        <v>12</v>
      </c>
      <c r="B17" s="18" t="s">
        <v>32</v>
      </c>
      <c r="C17" s="11">
        <f t="shared" si="0"/>
        <v>50</v>
      </c>
      <c r="D17" s="11"/>
      <c r="E17" s="11"/>
      <c r="F17" s="12"/>
      <c r="G17" s="12">
        <v>50</v>
      </c>
      <c r="H17" s="14" t="s">
        <v>34</v>
      </c>
      <c r="I17" s="20">
        <v>1</v>
      </c>
      <c r="J17" s="21" t="s">
        <v>15</v>
      </c>
      <c r="K17" s="21" t="s">
        <v>16</v>
      </c>
    </row>
    <row r="18" ht="40.5" spans="1:11">
      <c r="A18" s="9">
        <v>13</v>
      </c>
      <c r="B18" s="18" t="s">
        <v>32</v>
      </c>
      <c r="C18" s="11">
        <f t="shared" si="0"/>
        <v>25</v>
      </c>
      <c r="D18" s="11"/>
      <c r="E18" s="11"/>
      <c r="F18" s="12"/>
      <c r="G18" s="12">
        <v>25</v>
      </c>
      <c r="H18" s="14" t="s">
        <v>35</v>
      </c>
      <c r="I18" s="20">
        <v>1</v>
      </c>
      <c r="J18" s="21" t="s">
        <v>15</v>
      </c>
      <c r="K18" s="21" t="s">
        <v>16</v>
      </c>
    </row>
    <row r="19" ht="40.5" spans="1:11">
      <c r="A19" s="9">
        <v>14</v>
      </c>
      <c r="B19" s="18" t="s">
        <v>32</v>
      </c>
      <c r="C19" s="11">
        <f t="shared" si="0"/>
        <v>17</v>
      </c>
      <c r="D19" s="11"/>
      <c r="E19" s="11"/>
      <c r="F19" s="12"/>
      <c r="G19" s="12">
        <v>17</v>
      </c>
      <c r="H19" s="14" t="s">
        <v>36</v>
      </c>
      <c r="I19" s="20">
        <v>1</v>
      </c>
      <c r="J19" s="21" t="s">
        <v>15</v>
      </c>
      <c r="K19" s="21" t="s">
        <v>16</v>
      </c>
    </row>
    <row r="20" ht="40.5" spans="1:11">
      <c r="A20" s="9">
        <v>15</v>
      </c>
      <c r="B20" s="18" t="s">
        <v>32</v>
      </c>
      <c r="C20" s="11">
        <f t="shared" si="0"/>
        <v>8</v>
      </c>
      <c r="D20" s="11"/>
      <c r="E20" s="11"/>
      <c r="F20" s="12"/>
      <c r="G20" s="12">
        <v>8</v>
      </c>
      <c r="H20" s="14" t="s">
        <v>37</v>
      </c>
      <c r="I20" s="20">
        <v>1</v>
      </c>
      <c r="J20" s="21" t="s">
        <v>15</v>
      </c>
      <c r="K20" s="21" t="s">
        <v>16</v>
      </c>
    </row>
    <row r="21" ht="94.5" spans="1:11">
      <c r="A21" s="9">
        <v>16</v>
      </c>
      <c r="B21" s="18" t="s">
        <v>32</v>
      </c>
      <c r="C21" s="11">
        <f t="shared" si="0"/>
        <v>300</v>
      </c>
      <c r="D21" s="11"/>
      <c r="E21" s="11"/>
      <c r="F21" s="12"/>
      <c r="G21" s="12">
        <v>300</v>
      </c>
      <c r="H21" s="14" t="s">
        <v>38</v>
      </c>
      <c r="I21" s="20">
        <v>1</v>
      </c>
      <c r="J21" s="21" t="s">
        <v>15</v>
      </c>
      <c r="K21" s="21" t="s">
        <v>16</v>
      </c>
    </row>
    <row r="22" ht="40.5" spans="1:11">
      <c r="A22" s="9">
        <v>17</v>
      </c>
      <c r="B22" s="18" t="s">
        <v>32</v>
      </c>
      <c r="C22" s="11">
        <f t="shared" si="0"/>
        <v>167.2</v>
      </c>
      <c r="D22" s="11"/>
      <c r="E22" s="11"/>
      <c r="F22" s="12"/>
      <c r="G22" s="12">
        <v>167.2</v>
      </c>
      <c r="H22" s="14" t="s">
        <v>39</v>
      </c>
      <c r="I22" s="20">
        <v>1</v>
      </c>
      <c r="J22" s="21" t="s">
        <v>15</v>
      </c>
      <c r="K22" s="21" t="s">
        <v>16</v>
      </c>
    </row>
    <row r="23" ht="27" spans="1:11">
      <c r="A23" s="9">
        <v>18</v>
      </c>
      <c r="B23" s="10" t="s">
        <v>40</v>
      </c>
      <c r="C23" s="11">
        <f t="shared" si="0"/>
        <v>10</v>
      </c>
      <c r="D23" s="11"/>
      <c r="E23" s="11"/>
      <c r="F23" s="12"/>
      <c r="G23" s="12">
        <v>10</v>
      </c>
      <c r="H23" s="14" t="s">
        <v>41</v>
      </c>
      <c r="I23" s="20">
        <v>1</v>
      </c>
      <c r="J23" s="21" t="s">
        <v>15</v>
      </c>
      <c r="K23" s="21" t="s">
        <v>16</v>
      </c>
    </row>
    <row r="24" ht="54" spans="1:11">
      <c r="A24" s="9">
        <v>19</v>
      </c>
      <c r="B24" s="19" t="s">
        <v>42</v>
      </c>
      <c r="C24" s="11">
        <f t="shared" si="0"/>
        <v>50</v>
      </c>
      <c r="D24" s="11"/>
      <c r="E24" s="11"/>
      <c r="F24" s="12"/>
      <c r="G24" s="12">
        <v>50</v>
      </c>
      <c r="H24" s="14" t="s">
        <v>43</v>
      </c>
      <c r="I24" s="20">
        <v>1</v>
      </c>
      <c r="J24" s="21" t="s">
        <v>15</v>
      </c>
      <c r="K24" s="21" t="s">
        <v>16</v>
      </c>
    </row>
    <row r="25" ht="40.5" spans="1:11">
      <c r="A25" s="9">
        <v>20</v>
      </c>
      <c r="B25" s="18" t="s">
        <v>44</v>
      </c>
      <c r="C25" s="11">
        <f t="shared" si="0"/>
        <v>130</v>
      </c>
      <c r="D25" s="11"/>
      <c r="E25" s="11"/>
      <c r="F25" s="12"/>
      <c r="G25" s="12">
        <v>130</v>
      </c>
      <c r="H25" s="14" t="s">
        <v>45</v>
      </c>
      <c r="I25" s="20">
        <v>1</v>
      </c>
      <c r="J25" s="21" t="s">
        <v>15</v>
      </c>
      <c r="K25" s="21" t="s">
        <v>16</v>
      </c>
    </row>
    <row r="26" ht="40.5" spans="1:11">
      <c r="A26" s="9">
        <v>21</v>
      </c>
      <c r="B26" s="17" t="s">
        <v>46</v>
      </c>
      <c r="C26" s="11">
        <f t="shared" si="0"/>
        <v>13</v>
      </c>
      <c r="D26" s="11"/>
      <c r="E26" s="11"/>
      <c r="F26" s="12"/>
      <c r="G26" s="12">
        <v>13</v>
      </c>
      <c r="H26" s="14" t="s">
        <v>47</v>
      </c>
      <c r="I26" s="20">
        <v>1</v>
      </c>
      <c r="J26" s="21" t="s">
        <v>15</v>
      </c>
      <c r="K26" s="21" t="s">
        <v>16</v>
      </c>
    </row>
  </sheetData>
  <mergeCells count="12">
    <mergeCell ref="A1:K1"/>
    <mergeCell ref="B2:G2"/>
    <mergeCell ref="I2:K2"/>
    <mergeCell ref="D3:G3"/>
    <mergeCell ref="A5:B5"/>
    <mergeCell ref="A2:A4"/>
    <mergeCell ref="B3:B4"/>
    <mergeCell ref="C3:C4"/>
    <mergeCell ref="H2:H4"/>
    <mergeCell ref="I3:I4"/>
    <mergeCell ref="J3:J4"/>
    <mergeCell ref="K3:K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刘林坤</cp:lastModifiedBy>
  <dcterms:created xsi:type="dcterms:W3CDTF">2024-02-02T09:37:00Z</dcterms:created>
  <dcterms:modified xsi:type="dcterms:W3CDTF">2025-04-01T08:14:38Z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32C69722F8DD4B56A423083767546A33_11</vt:lpwstr>
  </property>
  <property fmtid="{D5CDD505-2E9C-101B-9397-08002B2CF9AE}" pid="3" name="KSOProductBuildVer">
    <vt:lpwstr>2052-11.8.2.8875</vt:lpwstr>
  </property>
</Properties>
</file>