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9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6-5" sheetId="18" r:id="rId18"/>
    <sheet name="6-6" sheetId="20" r:id="rId19"/>
    <sheet name="6-7" sheetId="22" r:id="rId20"/>
    <sheet name="6-8" sheetId="23" r:id="rId21"/>
    <sheet name="7" sheetId="24" r:id="rId22"/>
  </sheets>
  <calcPr calcId="144525"/>
</workbook>
</file>

<file path=xl/sharedStrings.xml><?xml version="1.0" encoding="utf-8"?>
<sst xmlns="http://schemas.openxmlformats.org/spreadsheetml/2006/main" count="1337" uniqueCount="488">
  <si>
    <t>盐边县新九镇人民政府</t>
  </si>
  <si>
    <t>2024年部门预算</t>
  </si>
  <si>
    <t xml:space="preserve">
表1</t>
  </si>
  <si>
    <t xml:space="preserve"> </t>
  </si>
  <si>
    <t>部门收支总表</t>
  </si>
  <si>
    <t>部门：盐边县新九镇人民政府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</si>
  <si>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</si>
  <si>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</si>
  <si>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</si>
  <si>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</si>
  <si>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</si>
  <si>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</si>
  <si>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</si>
  <si>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</si>
  <si>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</si>
  <si>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</si>
  <si>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</si>
  <si>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</si>
  <si>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</si>
  <si>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</si>
  <si>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</si>
  <si>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</si>
  <si>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</si>
  <si>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</si>
  <si>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t>七、文化旅游体育与传媒支出</t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</si>
  <si>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</si>
  <si>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</si>
  <si>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</si>
  <si>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</si>
  <si>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</si>
  <si>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t>十三、农林水支出</t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</si>
  <si>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</si>
  <si>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</si>
  <si>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</si>
  <si>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</si>
  <si>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</si>
  <si>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</si>
  <si>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t>二十、住房保障支出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</si>
  <si>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</si>
  <si>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</si>
  <si>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</si>
  <si>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</si>
  <si>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</si>
  <si>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</si>
  <si>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</si>
  <si>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</si>
  <si>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</si>
  <si>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</si>
  <si>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</si>
  <si>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</si>
  <si>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</si>
  <si>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</si>
  <si>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</si>
  <si>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</si>
  <si>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</si>
  <si>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</si>
  <si>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</si>
  <si>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</si>
  <si>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</si>
  <si>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</si>
  <si>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</si>
  <si>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</si>
  <si>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</si>
  <si>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</si>
  <si>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</si>
  <si>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</si>
  <si>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</si>
  <si>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800023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</si>
  <si>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</si>
  <si>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</si>
  <si>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</si>
  <si>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</si>
  <si>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</si>
  <si>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</si>
  <si>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</si>
  <si>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</si>
  <si>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盐边县新九镇人民政府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</si>
  <si>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</si>
  <si>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</si>
  <si>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</si>
  <si>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</si>
  <si>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</si>
  <si>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</si>
  <si>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</si>
  <si>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</si>
  <si>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</si>
  <si>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</si>
  <si>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</si>
  <si>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</si>
  <si>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</si>
  <si>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</si>
  <si>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</si>
  <si>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</si>
  <si>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</si>
  <si>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</si>
  <si>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</si>
  <si>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</si>
  <si>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08</t>
  </si>
  <si>
    <r>
      <rPr>
        <sz val="11"/>
        <color rgb="FF000000"/>
        <rFont val="Dialog.plain"/>
        <charset val="134"/>
      </rPr>
      <t> 基层政权建设和社区治理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</si>
  <si>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</si>
  <si>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</si>
  <si>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</si>
  <si>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</si>
  <si>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</si>
  <si>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</si>
  <si>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</si>
  <si>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</si>
  <si>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</si>
  <si>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</si>
  <si>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</si>
  <si>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</si>
  <si>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</si>
  <si>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</si>
  <si>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t>07</t>
  </si>
  <si>
    <r>
      <rPr>
        <sz val="11"/>
        <color rgb="FF000000"/>
        <rFont val="Dialog.plain"/>
        <charset val="134"/>
      </rPr>
      <t> 对村级公益事业建设的补助</t>
    </r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</si>
  <si>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</si>
  <si>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</si>
  <si>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</si>
  <si>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</si>
  <si>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</si>
  <si>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</si>
  <si>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</si>
  <si>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</si>
  <si>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</si>
  <si>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</si>
  <si>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</si>
  <si>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</si>
  <si>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</si>
  <si>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</si>
  <si>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</si>
  <si>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</si>
  <si>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</si>
  <si>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</si>
  <si>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</si>
  <si>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</si>
  <si>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</si>
  <si>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</si>
  <si>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</si>
  <si>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</si>
  <si>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</si>
  <si>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</si>
  <si>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</si>
  <si>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</si>
  <si>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</si>
  <si>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</si>
  <si>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</si>
  <si>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</si>
  <si>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</si>
  <si>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</si>
  <si>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</si>
  <si>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</si>
  <si>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</si>
  <si>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</si>
  <si>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</si>
  <si>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</si>
  <si>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</si>
  <si>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</si>
  <si>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</si>
  <si>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</si>
  <si>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</si>
  <si>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</si>
  <si>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</si>
  <si>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r>
      <rPr>
        <b/>
        <sz val="11"/>
        <color theme="1"/>
        <rFont val="宋体"/>
        <charset val="134"/>
      </rPr>
      <t>乡级</t>
    </r>
    <r>
      <rPr>
        <b/>
        <sz val="11"/>
        <color rgb="FF000000"/>
        <rFont val="宋体"/>
        <charset val="134"/>
      </rPr>
      <t>当年财政拨款安排</t>
    </r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</si>
  <si>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</si>
  <si>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</si>
  <si>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</si>
  <si>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</si>
  <si>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</si>
  <si>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</si>
  <si>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</si>
  <si>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盐边县新九镇人民政府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</si>
  <si>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</si>
  <si>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</si>
  <si>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</si>
  <si>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</si>
  <si>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</si>
  <si>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</si>
  <si>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</si>
  <si>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</si>
  <si>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</si>
  <si>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</si>
  <si>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</si>
  <si>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</si>
  <si>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</si>
  <si>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</si>
  <si>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</si>
  <si>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</si>
  <si>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</si>
  <si>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</si>
  <si>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</si>
  <si>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</si>
  <si>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</si>
  <si>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</si>
  <si>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</si>
  <si>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</si>
  <si>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</si>
  <si>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</si>
  <si>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</si>
  <si>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</si>
  <si>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</si>
  <si>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</si>
  <si>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</si>
  <si>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</si>
  <si>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</si>
  <si>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</si>
  <si>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</si>
  <si>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</si>
  <si>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</si>
  <si>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</si>
  <si>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</si>
  <si>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</si>
  <si>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</si>
  <si>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</si>
  <si>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</si>
  <si>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</si>
  <si>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</si>
  <si>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</si>
  <si>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</si>
  <si>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</si>
  <si>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</si>
  <si>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</si>
  <si>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</si>
  <si>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</si>
  <si>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</si>
  <si>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</si>
  <si>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</si>
  <si>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</si>
  <si>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</si>
  <si>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</si>
  <si>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</si>
  <si>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</si>
  <si>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</si>
  <si>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</si>
  <si>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</si>
  <si>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</si>
  <si>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</si>
  <si>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</si>
  <si>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</si>
  <si>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</si>
  <si>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</si>
  <si>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</si>
  <si>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</si>
  <si>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</si>
  <si>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</si>
  <si>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</si>
  <si>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</si>
  <si>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</si>
  <si>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</si>
  <si>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</si>
  <si>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</si>
  <si>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</si>
  <si>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</si>
  <si>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</si>
  <si>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</si>
  <si>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</si>
  <si>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</si>
  <si>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</si>
  <si>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</si>
  <si>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</si>
  <si>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</si>
  <si>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</si>
  <si>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</si>
  <si>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</si>
  <si>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</si>
  <si>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</si>
  <si>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</si>
  <si>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</si>
  <si>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</si>
  <si>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</si>
  <si>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</si>
  <si>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</si>
  <si>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</si>
  <si>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</si>
  <si>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</si>
  <si>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</si>
  <si>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</si>
  <si>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</si>
  <si>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</si>
  <si>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</si>
  <si>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</si>
  <si>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</si>
  <si>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</si>
  <si>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</si>
  <si>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</si>
  <si>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</si>
  <si>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</si>
  <si>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</si>
  <si>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</si>
  <si>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</si>
  <si>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</si>
  <si>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</si>
  <si>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</si>
  <si>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</si>
  <si>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</si>
  <si>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</si>
  <si>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</si>
  <si>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</si>
  <si>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</si>
  <si>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</si>
  <si>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</si>
  <si>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</si>
  <si>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</si>
  <si>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</si>
  <si>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</si>
  <si>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</si>
  <si>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</si>
  <si>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</si>
  <si>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</si>
  <si>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</si>
  <si>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</si>
  <si>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新九镇2024年乡人大代表活动经费及人代会经费</t>
    </r>
  </si>
  <si>
    <r>
      <rPr>
        <sz val="11"/>
        <color rgb="FF000000"/>
        <rFont val="Dialog.plain"/>
        <charset val="134"/>
      </rPr>
      <t>  新九镇2024年乡村治理补助</t>
    </r>
  </si>
  <si>
    <r>
      <rPr>
        <sz val="11"/>
        <color rgb="FF000000"/>
        <rFont val="Dialog.plain"/>
        <charset val="134"/>
      </rPr>
      <t>  新九镇2024年少数民族工作经费</t>
    </r>
  </si>
  <si>
    <r>
      <rPr>
        <sz val="11"/>
        <color rgb="FF000000"/>
        <rFont val="Dialog.plain"/>
        <charset val="134"/>
      </rPr>
      <t>  新九镇2024年社工服务站经费</t>
    </r>
  </si>
  <si>
    <r>
      <rPr>
        <sz val="11"/>
        <color rgb="FF000000"/>
        <rFont val="Dialog.plain"/>
        <charset val="134"/>
      </rPr>
      <t>  新九镇2024年特困人员供养经费</t>
    </r>
  </si>
  <si>
    <r>
      <rPr>
        <sz val="11"/>
        <color rgb="FF000000"/>
        <rFont val="Dialog.plain"/>
        <charset val="134"/>
      </rPr>
      <t>  新九镇2024年基本公共卫生服务经费</t>
    </r>
  </si>
  <si>
    <r>
      <rPr>
        <sz val="11"/>
        <color rgb="FF000000"/>
        <rFont val="Dialog.plain"/>
        <charset val="134"/>
      </rPr>
      <t>  根据盐财资农【2023】12号下达2023年中央和省级农村综合改革转移支付资金（新九镇）</t>
    </r>
  </si>
  <si>
    <r>
      <rPr>
        <sz val="11"/>
        <color rgb="FF000000"/>
        <rFont val="Dialog.plain"/>
        <charset val="134"/>
      </rPr>
      <t>  盐财资预【2023】115号关于下达2023年省级村级公共服务运行经费的通知（新九镇）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</si>
  <si>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</si>
  <si>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</si>
  <si>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</si>
  <si>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</si>
  <si>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</si>
  <si>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</si>
  <si>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</si>
  <si>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</si>
  <si>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</si>
  <si>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</si>
  <si>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</si>
  <si>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</si>
  <si>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</si>
  <si>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</si>
  <si>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</si>
  <si>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</si>
  <si>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</si>
  <si>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</si>
  <si>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</si>
  <si>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</si>
  <si>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（2024年度）</t>
  </si>
  <si>
    <t xml:space="preserve">项目名称 </t>
  </si>
  <si>
    <t>新九镇2024年社工服务站经费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</si>
  <si>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</si>
  <si>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</si>
  <si>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</si>
  <si>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</si>
  <si>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</si>
  <si>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</si>
  <si>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</si>
  <si>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   新九镇社会工作站的建立,有助于开展养老、助残、社会保障、社会救助等工作的高质量开展，提升辖区内群众社会化满意度。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</si>
  <si>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</si>
  <si>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</si>
  <si>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</si>
  <si>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</si>
  <si>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</si>
  <si>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</si>
  <si>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</si>
  <si>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新九镇辖区7个村社，受益人口数量。</t>
  </si>
  <si>
    <t>16887人</t>
  </si>
  <si>
    <t xml:space="preserve">质量指标 </t>
  </si>
  <si>
    <t>社工服务站经费的保障，有利于提高社会化服务站工作质量。</t>
  </si>
  <si>
    <t>≥90%</t>
  </si>
  <si>
    <t xml:space="preserve">时效指标 </t>
  </si>
  <si>
    <t>资金下达时效</t>
  </si>
  <si>
    <t>2024年</t>
  </si>
  <si>
    <t>效益指标</t>
  </si>
  <si>
    <t>社会效益指标</t>
  </si>
  <si>
    <t>新九镇社会工作站的建立,有助于开展养老、助残、社会保障、社会救助等工作的高质量开展，提升辖区内群众社会化满意度。</t>
  </si>
  <si>
    <t>成本指标</t>
  </si>
  <si>
    <t>经济成本指标</t>
  </si>
  <si>
    <t>根据2024年年初预算下达资金。</t>
  </si>
  <si>
    <t>30000元</t>
  </si>
  <si>
    <t xml:space="preserve">满意度指标 </t>
  </si>
  <si>
    <t xml:space="preserve">服务对象满意度指标 </t>
  </si>
  <si>
    <t>服务对象满意度提高。</t>
  </si>
  <si>
    <t>新九镇2024年基本公共卫生服务经费</t>
  </si>
  <si>
    <t xml:space="preserve">    公共卫生服务支出，主要包括：处置突发公共卫生事件、建立居民健康档案、健康教育、儿童健康管理、孕产妇健康管理、老年人健康管理、传染病防治、卫生计生监督协管服务、健康素养促进、免费提供避孕药等。该经费有利于保障辖区内公共卫生安全，对全镇人民公共卫生安全、社会稳定起到推动作用。</t>
  </si>
  <si>
    <t>资金覆盖新九辖区内村社数量。</t>
  </si>
  <si>
    <t>7个</t>
  </si>
  <si>
    <t>2024年人口基数。</t>
  </si>
  <si>
    <t>≥16887</t>
  </si>
  <si>
    <t xml:space="preserve">   保障社会稳定、辖区内居民卫生安全，应急突发疫情等。</t>
  </si>
  <si>
    <t>≥95%</t>
  </si>
  <si>
    <t>≥1年</t>
  </si>
  <si>
    <t>可持续发展指标</t>
  </si>
  <si>
    <t xml:space="preserve">    基本公共卫生服务能力得到提升，群众获得感不断增强，满意度不断提高。人民群众健康意识进一步得到增强，使人人享受到基本公共卫生服务带来的健康实惠。</t>
  </si>
  <si>
    <t>2024年财力安排资金。</t>
  </si>
  <si>
    <t>84435元</t>
  </si>
  <si>
    <t>社会成本指标</t>
  </si>
  <si>
    <t>以人口为基数，按标准计算补助。</t>
  </si>
  <si>
    <t>5元/人</t>
  </si>
  <si>
    <t>提高辖区群众满意度。</t>
  </si>
  <si>
    <t>新九镇2024年少数民族工作经费</t>
  </si>
  <si>
    <t xml:space="preserve">    2024年少数民族工作经费，主要用于少数民族乡（镇）地区突发性、敏感性及影响乡（镇）经济发展急需解决的特殊问题，少数民族重要纪念活动、少数民族重大节日、民族业务活动，改善困难少数民族生活基本条件，民族政法、文化、宣传、教育等工作，少数民族人才培养、培训，少数民族其他相关工作灯。</t>
  </si>
  <si>
    <t>辖区内少数民族数量。</t>
  </si>
  <si>
    <t>≥1150人</t>
  </si>
  <si>
    <t>达到民族团结，社会稳定，文化传播等效果，保障社会安定，民族团结。</t>
  </si>
  <si>
    <t>经济效益指标</t>
  </si>
  <si>
    <t>保障新九镇辖区内少数民族工作经费支出，促进民族和谐，对全镇社会稳定起到推动作用。</t>
  </si>
  <si>
    <t>5750元</t>
  </si>
  <si>
    <t>按照乡镇少数民族实有人口数，按标准进行补助。</t>
  </si>
  <si>
    <t>5元/人.年</t>
  </si>
  <si>
    <t>服务对象满意度有效提高。</t>
  </si>
  <si>
    <t>新九镇2024年乡人大代表活动经费及人代会经费</t>
  </si>
  <si>
    <t xml:space="preserve">    用于2024乡镇人大代表活动经费及人代会经费，按照实际发生情况进行拨付，为了更好的完成人大全年的工作，正常推进人大工作，保障人大工作经费支出。</t>
  </si>
  <si>
    <t>新九镇人大代表人数</t>
  </si>
  <si>
    <t>≥56人</t>
  </si>
  <si>
    <t xml:space="preserve">   保障镇人代会顺利进行，人大会会议期间至闭会社会稳定</t>
  </si>
  <si>
    <t xml:space="preserve">    以乡镇人民代表人数为依据，按650元/人.年的标准给予补助，保障我镇人代各项活动顺利进行。</t>
  </si>
  <si>
    <t>≥36400元</t>
  </si>
  <si>
    <t xml:space="preserve">   按照实际发生情况进行拨付，为了更好的完成人大全年的工作，正常推进人大工作，保障人大工作经费支出。</t>
  </si>
  <si>
    <t>财力安排36400元</t>
  </si>
  <si>
    <t>以辖区内人大代表数量为基数，按标准计算补助。</t>
  </si>
  <si>
    <t>650元/人</t>
  </si>
  <si>
    <t>提高人大代表工作积极性，保障人大工作正常开展。</t>
  </si>
  <si>
    <t>新九镇2024年乡村治理补助</t>
  </si>
  <si>
    <t xml:space="preserve">    深化基层治理体系建设，坚持抓好严格执法、公正司法、全民守法等各项工作，创新基层治理方式，构建法治、德治与自治相融合的乡村治理体系。推进以法治村，实施网格化管理，构建全域覆盖、全网整合、规范高效、常态运行的网格化管理服务体系。做好综合执法的综合协调、监督考评工作，不断提升基层社会治理能力，推动智能化应用与乡村治理深度融合，提升乡村治理法治化、智能化水平。积极化解信访积案、查处违反行政法规案件，促进乡村社会稳定。</t>
  </si>
  <si>
    <t>不断提升基层社会治理能力，积极化解信访积案，促进乡村社会稳定。</t>
  </si>
  <si>
    <t>有效提高辖区经济效益。</t>
  </si>
  <si>
    <t>做好综合执法的综合协调、监督考评工作，不断提升基层社会治理能力，推动智能化应用与乡村治理深度融合，提升乡村治理法治化、智能化水平。积极化解信访积案、查处违反行政法规案件，促进乡村社会稳定。</t>
  </si>
  <si>
    <t>县财政以县统计局公布的各乡（镇）人口数为基数，按2元/人.年的标准计算补助。</t>
  </si>
  <si>
    <t>16887元</t>
  </si>
  <si>
    <t>2元/人</t>
  </si>
  <si>
    <t>新九镇2024年特困人员供养经费</t>
  </si>
  <si>
    <t>新九镇2024年特困人员供养经费。</t>
  </si>
  <si>
    <t>2023年度辖区特困人员（五保户）死亡数量。</t>
  </si>
  <si>
    <t>2个</t>
  </si>
  <si>
    <t>为2023年死亡分散供养特困人员发放丧葬补贴，减轻特困人员监护人家庭经济负担。</t>
  </si>
  <si>
    <t>指标下达时效。</t>
  </si>
  <si>
    <t>按照财政要求专款专用，管理符合相关制度，运行项目实施达到预期社会效益，受益群众满意度较好。</t>
  </si>
  <si>
    <t>根据2024年年初预算下达指标。</t>
  </si>
  <si>
    <t>0.6万元</t>
  </si>
  <si>
    <t>帮扶对象满意度指标</t>
  </si>
  <si>
    <t>帮扶对象、监护人满意度提高。</t>
  </si>
  <si>
    <t>盐财资预【2023】115号关于下达2023年省级村级公共服务运行经费的通知（新九镇）</t>
  </si>
  <si>
    <t xml:space="preserve">    根据盐财资预【2023】115号关于下达2023年省级村级公共服务运行经费的通知（新九镇）8.75万元，项目主要包括：农村基础设施和环境、农业生产服务、农村生活服务、农村社会管理等工作的开展。</t>
  </si>
  <si>
    <t>促进村、社区基层组织活动和公共服务运行，可提升群众获得感、满意度。</t>
  </si>
  <si>
    <t>实施公共服务运行维护，有利于进一步解放和发展农村生产力，有利于推进农村公共服务保障能力建设，更有利于提升农村公共服务和社会管理水平，促进农村繁荣稳定和长治久安。</t>
  </si>
  <si>
    <t>8.75万元</t>
  </si>
  <si>
    <t>满意</t>
  </si>
  <si>
    <t>根据盐财资农【2023】12号下达2023年中央和省级农村综合改革转移支付资金（新九镇）</t>
  </si>
  <si>
    <t>根据盐财资农【2023】12号下达2023年中央和省级农村综合改革转移支付资金（新九镇）81.66万元，项目主要用于：农村基础设施和环境、农业生产服务、农村生活服务、农村社会管理等一事一议项目的开展。</t>
  </si>
  <si>
    <t>资金涉及一事一议项目数量。</t>
  </si>
  <si>
    <t>3个</t>
  </si>
  <si>
    <t>根据盐财资农【2023】12号下达2023年中央和省级农村综合改革转移支付资金（新九镇）。</t>
  </si>
  <si>
    <t>81.66万元</t>
  </si>
  <si>
    <t>提高辖区服务对象满意度。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</si>
  <si>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</si>
  <si>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</si>
  <si>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</si>
  <si>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</si>
  <si>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</si>
  <si>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</si>
  <si>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2024年部门预算编制</t>
  </si>
  <si>
    <t>严格执行相关政策，合理编制预算，保障全年工资发放、保险汇缴等基本运转，厉行节约，保证机关公用经费运转等。项目资金专款专用，按照进度拨付。</t>
  </si>
  <si>
    <t>保障全年工资发放、机关公用经费运转等。</t>
  </si>
  <si>
    <t>项目资金专款专用，按照进度拨付。</t>
  </si>
  <si>
    <t>年度部门整体支出预算（元）</t>
  </si>
  <si>
    <t>资金总额</t>
  </si>
  <si>
    <t>财政拨款</t>
  </si>
  <si>
    <t>其他资金</t>
  </si>
  <si>
    <t>年度总体目标</t>
  </si>
  <si>
    <t>保障新九镇2024年全年各项工作的正常开展，确保各重点项目能按时推进，高质量完成，保障机关的日常运转。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</si>
  <si>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</si>
  <si>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</si>
  <si>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</si>
  <si>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</si>
  <si>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</si>
  <si>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</si>
  <si>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14309092.57元</t>
  </si>
  <si>
    <t>1100459元</t>
  </si>
  <si>
    <t>质量指标</t>
  </si>
  <si>
    <t>根据财政资金情况运行保障率</t>
  </si>
  <si>
    <t xml:space="preserve">    保障新九镇2024年全年各项工作的正常开展，确保各重点项目能按时推进，高质量完成，保障机关的日常运转。</t>
  </si>
  <si>
    <t>时效指标</t>
  </si>
  <si>
    <t>预算下达年度</t>
  </si>
  <si>
    <t>保障人员工资福利按时支出</t>
  </si>
  <si>
    <t>2024年基本支出预算</t>
  </si>
  <si>
    <t>2024年项目支出预算</t>
  </si>
  <si>
    <t>发放（缴纳）率</t>
  </si>
  <si>
    <t>支出率100%</t>
  </si>
  <si>
    <t>确保机关各项工作的顺利推进，有效促进社会稳定。</t>
  </si>
  <si>
    <t>生态效益指标</t>
  </si>
  <si>
    <t>社会可持续发展</t>
  </si>
  <si>
    <t>可持续影响指标</t>
  </si>
  <si>
    <t>运行保障率</t>
  </si>
  <si>
    <t>满意度指标</t>
  </si>
  <si>
    <t>服务对象满意度指标</t>
  </si>
  <si>
    <t>基层治理能力提升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</si>
</sst>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theme="1"/>
      <name val="宋体"/>
      <charset val="134"/>
    </font>
    <font>
      <b/>
      <sz val="16"/>
      <color rgb="FF000000"/>
      <name val="黑体"/>
      <charset val="134"/>
    </font>
    <font>
      <sz val="11"/>
      <color rgb="FF000000"/>
      <name val="Dialog.plai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44" fillId="23" borderId="32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16" borderId="29" applyNumberFormat="0" applyFont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4" fillId="0" borderId="31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15" borderId="28" applyNumberFormat="0" applyAlignment="0" applyProtection="0">
      <alignment vertical="center"/>
    </xf>
    <xf numFmtId="0" fontId="45" fillId="15" borderId="32" applyNumberFormat="0" applyAlignment="0" applyProtection="0">
      <alignment vertical="center"/>
    </xf>
    <xf numFmtId="0" fontId="29" fillId="6" borderId="26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6" fillId="0" borderId="33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 applyProtection="1">
      <alignment horizontal="center" vertical="center"/>
    </xf>
    <xf numFmtId="49" fontId="11" fillId="0" borderId="9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>
      <alignment vertical="center" wrapText="1"/>
    </xf>
    <xf numFmtId="4" fontId="11" fillId="0" borderId="10" xfId="0" applyNumberFormat="1" applyFont="1" applyFill="1" applyBorder="1" applyAlignment="1" applyProtection="1">
      <alignment horizontal="center" vertical="center" wrapText="1"/>
    </xf>
    <xf numFmtId="0" fontId="10" fillId="0" borderId="11" xfId="0" applyFont="1" applyFill="1" applyBorder="1" applyAlignment="1">
      <alignment vertical="center" wrapText="1"/>
    </xf>
    <xf numFmtId="4" fontId="11" fillId="0" borderId="7" xfId="0" applyNumberFormat="1" applyFont="1" applyFill="1" applyBorder="1" applyAlignment="1" applyProtection="1">
      <alignment horizontal="center" vertical="center" wrapText="1"/>
    </xf>
    <xf numFmtId="4" fontId="11" fillId="0" borderId="4" xfId="0" applyNumberFormat="1" applyFont="1" applyFill="1" applyBorder="1" applyAlignment="1" applyProtection="1">
      <alignment horizontal="left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Continuous" vertical="center"/>
    </xf>
    <xf numFmtId="0" fontId="11" fillId="0" borderId="7" xfId="0" applyNumberFormat="1" applyFont="1" applyFill="1" applyBorder="1" applyAlignment="1" applyProtection="1">
      <alignment horizontal="centerContinuous" vertical="center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9" xfId="0" applyNumberFormat="1" applyFont="1" applyFill="1" applyBorder="1" applyAlignment="1" applyProtection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horizontal="center" vertical="center"/>
    </xf>
    <xf numFmtId="49" fontId="11" fillId="0" borderId="16" xfId="0" applyNumberFormat="1" applyFont="1" applyFill="1" applyBorder="1" applyAlignment="1" applyProtection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49" fontId="13" fillId="0" borderId="4" xfId="0" applyNumberFormat="1" applyFont="1" applyFill="1" applyBorder="1" applyAlignment="1" applyProtection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4" fillId="0" borderId="17" xfId="0" applyFont="1" applyBorder="1" applyAlignment="1">
      <alignment vertical="center"/>
    </xf>
    <xf numFmtId="0" fontId="15" fillId="0" borderId="17" xfId="0" applyFont="1" applyBorder="1" applyAlignment="1">
      <alignment horizontal="left" vertical="center"/>
    </xf>
    <xf numFmtId="0" fontId="14" fillId="0" borderId="18" xfId="0" applyFont="1" applyBorder="1" applyAlignment="1">
      <alignment vertical="center"/>
    </xf>
    <xf numFmtId="0" fontId="17" fillId="2" borderId="19" xfId="0" applyFont="1" applyFill="1" applyBorder="1" applyAlignment="1">
      <alignment horizontal="center" vertical="center"/>
    </xf>
    <xf numFmtId="0" fontId="14" fillId="0" borderId="18" xfId="0" applyFont="1" applyBorder="1" applyAlignment="1">
      <alignment vertical="center" wrapText="1"/>
    </xf>
    <xf numFmtId="0" fontId="18" fillId="0" borderId="18" xfId="0" applyFont="1" applyBorder="1" applyAlignment="1">
      <alignment vertical="center"/>
    </xf>
    <xf numFmtId="0" fontId="17" fillId="0" borderId="19" xfId="0" applyFont="1" applyBorder="1" applyAlignment="1">
      <alignment horizontal="center" vertical="center"/>
    </xf>
    <xf numFmtId="4" fontId="17" fillId="0" borderId="19" xfId="0" applyNumberFormat="1" applyFont="1" applyBorder="1" applyAlignment="1">
      <alignment horizontal="right" vertical="center"/>
    </xf>
    <xf numFmtId="0" fontId="15" fillId="3" borderId="19" xfId="0" applyFont="1" applyFill="1" applyBorder="1" applyAlignment="1">
      <alignment horizontal="left" vertical="center"/>
    </xf>
    <xf numFmtId="0" fontId="15" fillId="3" borderId="19" xfId="0" applyFont="1" applyFill="1" applyBorder="1" applyAlignment="1">
      <alignment horizontal="left" vertical="center" wrapText="1"/>
    </xf>
    <xf numFmtId="4" fontId="15" fillId="0" borderId="19" xfId="0" applyNumberFormat="1" applyFont="1" applyBorder="1" applyAlignment="1">
      <alignment horizontal="right" vertical="center"/>
    </xf>
    <xf numFmtId="4" fontId="15" fillId="3" borderId="19" xfId="0" applyNumberFormat="1" applyFont="1" applyFill="1" applyBorder="1" applyAlignment="1">
      <alignment horizontal="right" vertical="center"/>
    </xf>
    <xf numFmtId="0" fontId="14" fillId="0" borderId="20" xfId="0" applyFont="1" applyBorder="1" applyAlignment="1">
      <alignment vertical="center"/>
    </xf>
    <xf numFmtId="0" fontId="14" fillId="0" borderId="20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  <xf numFmtId="0" fontId="15" fillId="0" borderId="17" xfId="0" applyFont="1" applyBorder="1" applyAlignment="1">
      <alignment horizontal="center" vertical="center"/>
    </xf>
    <xf numFmtId="0" fontId="14" fillId="0" borderId="21" xfId="0" applyFont="1" applyBorder="1" applyAlignment="1">
      <alignment vertical="center"/>
    </xf>
    <xf numFmtId="0" fontId="14" fillId="0" borderId="22" xfId="0" applyFont="1" applyBorder="1" applyAlignment="1">
      <alignment vertical="center"/>
    </xf>
    <xf numFmtId="0" fontId="14" fillId="0" borderId="22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right" vertical="center" wrapText="1"/>
    </xf>
    <xf numFmtId="0" fontId="15" fillId="0" borderId="17" xfId="0" applyFont="1" applyBorder="1" applyAlignment="1">
      <alignment horizontal="right" vertical="center"/>
    </xf>
    <xf numFmtId="0" fontId="17" fillId="2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4" fontId="17" fillId="0" borderId="24" xfId="0" applyNumberFormat="1" applyFont="1" applyFill="1" applyBorder="1" applyAlignment="1">
      <alignment horizontal="right" vertical="center"/>
    </xf>
    <xf numFmtId="0" fontId="15" fillId="0" borderId="2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left" vertical="center"/>
    </xf>
    <xf numFmtId="0" fontId="15" fillId="0" borderId="24" xfId="0" applyFont="1" applyBorder="1" applyAlignment="1">
      <alignment horizontal="left" vertical="center" wrapText="1"/>
    </xf>
    <xf numFmtId="4" fontId="15" fillId="0" borderId="24" xfId="0" applyNumberFormat="1" applyFont="1" applyBorder="1" applyAlignment="1">
      <alignment horizontal="right" vertical="center"/>
    </xf>
    <xf numFmtId="0" fontId="19" fillId="0" borderId="20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9" fillId="0" borderId="23" xfId="0" applyFont="1" applyBorder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0" fontId="21" fillId="0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4" fontId="17" fillId="0" borderId="24" xfId="0" applyNumberFormat="1" applyFont="1" applyBorder="1" applyAlignment="1">
      <alignment horizontal="right" vertical="center"/>
    </xf>
    <xf numFmtId="0" fontId="15" fillId="0" borderId="24" xfId="0" applyFont="1" applyBorder="1" applyAlignment="1">
      <alignment horizontal="center" vertical="center"/>
    </xf>
    <xf numFmtId="0" fontId="14" fillId="0" borderId="17" xfId="0" applyFont="1" applyBorder="1" applyAlignment="1">
      <alignment vertical="center" wrapText="1"/>
    </xf>
    <xf numFmtId="0" fontId="19" fillId="0" borderId="18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20" fillId="0" borderId="18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20" fillId="0" borderId="1" xfId="0" applyFont="1" applyBorder="1" applyAlignment="1">
      <alignment horizontal="right" vertical="center"/>
    </xf>
    <xf numFmtId="0" fontId="19" fillId="0" borderId="18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4" fontId="15" fillId="0" borderId="24" xfId="0" applyNumberFormat="1" applyFont="1" applyFill="1" applyBorder="1" applyAlignment="1">
      <alignment horizontal="right" vertical="center"/>
    </xf>
    <xf numFmtId="0" fontId="23" fillId="0" borderId="24" xfId="0" applyFont="1" applyBorder="1" applyAlignment="1">
      <alignment horizontal="left" vertical="center" wrapText="1"/>
    </xf>
    <xf numFmtId="0" fontId="19" fillId="0" borderId="20" xfId="0" applyFont="1" applyBorder="1" applyAlignment="1">
      <alignment vertical="center"/>
    </xf>
    <xf numFmtId="4" fontId="17" fillId="0" borderId="19" xfId="0" applyNumberFormat="1" applyFont="1" applyFill="1" applyBorder="1" applyAlignment="1">
      <alignment horizontal="right" vertical="center"/>
    </xf>
    <xf numFmtId="4" fontId="15" fillId="0" borderId="19" xfId="0" applyNumberFormat="1" applyFont="1" applyFill="1" applyBorder="1" applyAlignment="1">
      <alignment horizontal="right" vertical="center"/>
    </xf>
    <xf numFmtId="0" fontId="17" fillId="0" borderId="24" xfId="0" applyFont="1" applyBorder="1" applyAlignment="1">
      <alignment horizontal="center" vertical="center" wrapText="1"/>
    </xf>
    <xf numFmtId="0" fontId="24" fillId="0" borderId="18" xfId="0" applyFont="1" applyBorder="1" applyAlignment="1">
      <alignment vertical="center" wrapText="1"/>
    </xf>
    <xf numFmtId="0" fontId="15" fillId="0" borderId="24" xfId="0" applyFont="1" applyFill="1" applyBorder="1" applyAlignment="1">
      <alignment horizontal="left" vertical="center"/>
    </xf>
    <xf numFmtId="0" fontId="24" fillId="0" borderId="22" xfId="0" applyFont="1" applyBorder="1" applyAlignment="1">
      <alignment vertical="center" wrapText="1"/>
    </xf>
    <xf numFmtId="0" fontId="25" fillId="0" borderId="18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19" fillId="0" borderId="25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6" fontId="16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B2" sqref="B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24" t="s">
        <v>0</v>
      </c>
    </row>
    <row r="2" ht="170.85" customHeight="1" spans="1:1">
      <c r="A2" s="125" t="s">
        <v>1</v>
      </c>
    </row>
    <row r="3" ht="128.1" customHeight="1" spans="1:1">
      <c r="A3" s="126">
        <v>45499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8" activePane="bottomLeft" state="frozen"/>
      <selection/>
      <selection pane="bottomLeft" activeCell="D25" sqref="D25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05"/>
      <c r="B1" s="58"/>
      <c r="D1" s="106"/>
      <c r="E1" s="58" t="s">
        <v>2</v>
      </c>
      <c r="F1" s="95" t="s">
        <v>3</v>
      </c>
    </row>
    <row r="2" ht="19.9" customHeight="1" spans="1:6">
      <c r="A2" s="108"/>
      <c r="B2" s="109" t="s">
        <v>4</v>
      </c>
      <c r="C2" s="109"/>
      <c r="D2" s="109"/>
      <c r="E2" s="109"/>
      <c r="F2" s="95"/>
    </row>
    <row r="3" ht="17.1" customHeight="1" spans="1:6">
      <c r="A3" s="108"/>
      <c r="B3" s="63" t="s">
        <v>5</v>
      </c>
      <c r="D3" s="59"/>
      <c r="E3" s="110" t="s">
        <v>6</v>
      </c>
      <c r="F3" s="95"/>
    </row>
    <row r="4" ht="21.4" customHeight="1" spans="1:6">
      <c r="A4" s="108"/>
      <c r="B4" s="87" t="s">
        <v>7</v>
      </c>
      <c r="C4" s="87"/>
      <c r="D4" s="87" t="s">
        <v>8</v>
      </c>
      <c r="E4" s="87"/>
      <c r="F4" s="95"/>
    </row>
    <row r="5" ht="21.4" customHeight="1" spans="1:6">
      <c r="A5" s="108"/>
      <c r="B5" s="87" t="s">
        <v>9</v>
      </c>
      <c r="C5" s="87" t="s">
        <v>10</v>
      </c>
      <c r="D5" s="87" t="s">
        <v>9</v>
      </c>
      <c r="E5" s="87" t="s">
        <v>10</v>
      </c>
      <c r="F5" s="95"/>
    </row>
    <row r="6" ht="19.9" customHeight="1" spans="1:6">
      <c r="A6" s="64"/>
      <c r="B6" s="92" t="s">
        <v>11</v>
      </c>
      <c r="C6" s="93">
        <v>15409551.57</v>
      </c>
      <c r="D6" s="92" t="s">
        <v>12</v>
      </c>
      <c r="E6" s="93">
        <v>5930740.71</v>
      </c>
      <c r="F6" s="80"/>
    </row>
    <row r="7" ht="19.9" customHeight="1" spans="1:6">
      <c r="A7" s="64"/>
      <c r="B7" s="92" t="s">
        <v>13</v>
      </c>
      <c r="C7" s="93"/>
      <c r="D7" s="92" t="s">
        <v>14</v>
      </c>
      <c r="E7" s="93"/>
      <c r="F7" s="80"/>
    </row>
    <row r="8" ht="19.9" customHeight="1" spans="1:6">
      <c r="A8" s="64"/>
      <c r="B8" s="92" t="s">
        <v>15</v>
      </c>
      <c r="C8" s="93"/>
      <c r="D8" s="92" t="s">
        <v>16</v>
      </c>
      <c r="E8" s="93"/>
      <c r="F8" s="80"/>
    </row>
    <row r="9" ht="19.9" customHeight="1" spans="1:6">
      <c r="A9" s="64"/>
      <c r="B9" s="92" t="s">
        <v>17</v>
      </c>
      <c r="C9" s="93"/>
      <c r="D9" s="92" t="s">
        <v>18</v>
      </c>
      <c r="E9" s="93"/>
      <c r="F9" s="80"/>
    </row>
    <row r="10" ht="19.9" customHeight="1" spans="1:6">
      <c r="A10" s="64"/>
      <c r="B10" s="92" t="s">
        <v>19</v>
      </c>
      <c r="C10" s="93"/>
      <c r="D10" s="92" t="s">
        <v>20</v>
      </c>
      <c r="E10" s="93"/>
      <c r="F10" s="80"/>
    </row>
    <row r="11" ht="19.9" customHeight="1" spans="1:6">
      <c r="A11" s="64"/>
      <c r="B11" s="92" t="s">
        <v>21</v>
      </c>
      <c r="C11" s="93"/>
      <c r="D11" s="92" t="s">
        <v>22</v>
      </c>
      <c r="E11" s="93"/>
      <c r="F11" s="80"/>
    </row>
    <row r="12" ht="19.9" customHeight="1" spans="1:6">
      <c r="A12" s="64"/>
      <c r="B12" s="92" t="s">
        <v>23</v>
      </c>
      <c r="C12" s="93"/>
      <c r="D12" s="92" t="s">
        <v>24</v>
      </c>
      <c r="E12" s="93">
        <v>354787.5</v>
      </c>
      <c r="F12" s="80"/>
    </row>
    <row r="13" ht="19.9" customHeight="1" spans="1:6">
      <c r="A13" s="64"/>
      <c r="B13" s="92" t="s">
        <v>23</v>
      </c>
      <c r="C13" s="93"/>
      <c r="D13" s="92" t="s">
        <v>25</v>
      </c>
      <c r="E13" s="93">
        <v>2484302.23</v>
      </c>
      <c r="F13" s="80"/>
    </row>
    <row r="14" ht="19.9" customHeight="1" spans="1:6">
      <c r="A14" s="64"/>
      <c r="B14" s="92" t="s">
        <v>23</v>
      </c>
      <c r="C14" s="93"/>
      <c r="D14" s="92" t="s">
        <v>26</v>
      </c>
      <c r="E14" s="93"/>
      <c r="F14" s="80"/>
    </row>
    <row r="15" ht="19.9" customHeight="1" spans="1:6">
      <c r="A15" s="64"/>
      <c r="B15" s="92" t="s">
        <v>23</v>
      </c>
      <c r="C15" s="93"/>
      <c r="D15" s="92" t="s">
        <v>27</v>
      </c>
      <c r="E15" s="93">
        <v>1129047.77</v>
      </c>
      <c r="F15" s="80"/>
    </row>
    <row r="16" ht="19.9" customHeight="1" spans="1:6">
      <c r="A16" s="64"/>
      <c r="B16" s="92" t="s">
        <v>23</v>
      </c>
      <c r="C16" s="93"/>
      <c r="D16" s="92" t="s">
        <v>28</v>
      </c>
      <c r="E16" s="93"/>
      <c r="F16" s="80"/>
    </row>
    <row r="17" ht="19.9" customHeight="1" spans="1:6">
      <c r="A17" s="64"/>
      <c r="B17" s="92" t="s">
        <v>23</v>
      </c>
      <c r="C17" s="93"/>
      <c r="D17" s="92" t="s">
        <v>29</v>
      </c>
      <c r="E17" s="93"/>
      <c r="F17" s="80"/>
    </row>
    <row r="18" ht="19.9" customHeight="1" spans="1:6">
      <c r="A18" s="64"/>
      <c r="B18" s="92" t="s">
        <v>23</v>
      </c>
      <c r="C18" s="93"/>
      <c r="D18" s="92" t="s">
        <v>30</v>
      </c>
      <c r="E18" s="93">
        <v>4522902.88</v>
      </c>
      <c r="F18" s="80"/>
    </row>
    <row r="19" ht="19.9" customHeight="1" spans="1:6">
      <c r="A19" s="64"/>
      <c r="B19" s="92" t="s">
        <v>23</v>
      </c>
      <c r="C19" s="93"/>
      <c r="D19" s="92" t="s">
        <v>31</v>
      </c>
      <c r="E19" s="93"/>
      <c r="F19" s="80"/>
    </row>
    <row r="20" ht="19.9" customHeight="1" spans="1:6">
      <c r="A20" s="64"/>
      <c r="B20" s="92" t="s">
        <v>23</v>
      </c>
      <c r="C20" s="93"/>
      <c r="D20" s="92" t="s">
        <v>32</v>
      </c>
      <c r="E20" s="93"/>
      <c r="F20" s="80"/>
    </row>
    <row r="21" ht="19.9" customHeight="1" spans="1:6">
      <c r="A21" s="64"/>
      <c r="B21" s="92" t="s">
        <v>23</v>
      </c>
      <c r="C21" s="93"/>
      <c r="D21" s="92" t="s">
        <v>33</v>
      </c>
      <c r="E21" s="93"/>
      <c r="F21" s="80"/>
    </row>
    <row r="22" ht="19.9" customHeight="1" spans="1:6">
      <c r="A22" s="64"/>
      <c r="B22" s="92" t="s">
        <v>23</v>
      </c>
      <c r="C22" s="93"/>
      <c r="D22" s="92" t="s">
        <v>34</v>
      </c>
      <c r="E22" s="93"/>
      <c r="F22" s="80"/>
    </row>
    <row r="23" ht="19.9" customHeight="1" spans="1:6">
      <c r="A23" s="64"/>
      <c r="B23" s="92" t="s">
        <v>23</v>
      </c>
      <c r="C23" s="93"/>
      <c r="D23" s="92" t="s">
        <v>35</v>
      </c>
      <c r="E23" s="93"/>
      <c r="F23" s="80"/>
    </row>
    <row r="24" ht="19.9" customHeight="1" spans="1:6">
      <c r="A24" s="64"/>
      <c r="B24" s="92" t="s">
        <v>23</v>
      </c>
      <c r="C24" s="93"/>
      <c r="D24" s="92" t="s">
        <v>36</v>
      </c>
      <c r="E24" s="93"/>
      <c r="F24" s="80"/>
    </row>
    <row r="25" ht="19.9" customHeight="1" spans="1:6">
      <c r="A25" s="64"/>
      <c r="B25" s="92" t="s">
        <v>23</v>
      </c>
      <c r="C25" s="93"/>
      <c r="D25" s="92" t="s">
        <v>37</v>
      </c>
      <c r="E25" s="93">
        <v>987770.48</v>
      </c>
      <c r="F25" s="80"/>
    </row>
    <row r="26" ht="19.9" customHeight="1" spans="1:6">
      <c r="A26" s="64"/>
      <c r="B26" s="92" t="s">
        <v>23</v>
      </c>
      <c r="C26" s="93"/>
      <c r="D26" s="92" t="s">
        <v>38</v>
      </c>
      <c r="E26" s="93"/>
      <c r="F26" s="80"/>
    </row>
    <row r="27" ht="19.9" customHeight="1" spans="1:6">
      <c r="A27" s="64"/>
      <c r="B27" s="92" t="s">
        <v>23</v>
      </c>
      <c r="C27" s="93"/>
      <c r="D27" s="92" t="s">
        <v>39</v>
      </c>
      <c r="E27" s="93"/>
      <c r="F27" s="80"/>
    </row>
    <row r="28" ht="19.9" customHeight="1" spans="1:6">
      <c r="A28" s="64"/>
      <c r="B28" s="92" t="s">
        <v>23</v>
      </c>
      <c r="C28" s="93"/>
      <c r="D28" s="92" t="s">
        <v>40</v>
      </c>
      <c r="E28" s="93"/>
      <c r="F28" s="80"/>
    </row>
    <row r="29" ht="19.9" customHeight="1" spans="1:6">
      <c r="A29" s="64"/>
      <c r="B29" s="92" t="s">
        <v>23</v>
      </c>
      <c r="C29" s="93"/>
      <c r="D29" s="92" t="s">
        <v>41</v>
      </c>
      <c r="E29" s="111"/>
      <c r="F29" s="80"/>
    </row>
    <row r="30" ht="19.9" customHeight="1" spans="1:6">
      <c r="A30" s="64"/>
      <c r="B30" s="92" t="s">
        <v>23</v>
      </c>
      <c r="C30" s="93"/>
      <c r="D30" s="92" t="s">
        <v>42</v>
      </c>
      <c r="E30" s="93"/>
      <c r="F30" s="80"/>
    </row>
    <row r="31" ht="19.9" customHeight="1" spans="1:6">
      <c r="A31" s="64"/>
      <c r="B31" s="92" t="s">
        <v>23</v>
      </c>
      <c r="C31" s="93"/>
      <c r="D31" s="92" t="s">
        <v>43</v>
      </c>
      <c r="E31" s="93"/>
      <c r="F31" s="80"/>
    </row>
    <row r="32" ht="19.9" customHeight="1" spans="1:6">
      <c r="A32" s="64"/>
      <c r="B32" s="92" t="s">
        <v>23</v>
      </c>
      <c r="C32" s="93"/>
      <c r="D32" s="92" t="s">
        <v>44</v>
      </c>
      <c r="E32" s="93"/>
      <c r="F32" s="80"/>
    </row>
    <row r="33" ht="19.9" customHeight="1" spans="1:6">
      <c r="A33" s="64"/>
      <c r="B33" s="92" t="s">
        <v>23</v>
      </c>
      <c r="C33" s="93"/>
      <c r="D33" s="92" t="s">
        <v>45</v>
      </c>
      <c r="E33" s="93"/>
      <c r="F33" s="80"/>
    </row>
    <row r="34" ht="19.9" customHeight="1" spans="1:6">
      <c r="A34" s="67"/>
      <c r="B34" s="116" t="s">
        <v>46</v>
      </c>
      <c r="C34" s="100">
        <v>15409551.57</v>
      </c>
      <c r="D34" s="116" t="s">
        <v>47</v>
      </c>
      <c r="E34" s="100">
        <v>15409551.57</v>
      </c>
      <c r="F34" s="81"/>
    </row>
    <row r="35" ht="19.9" customHeight="1" spans="1:6">
      <c r="A35" s="117"/>
      <c r="B35" s="91" t="s">
        <v>48</v>
      </c>
      <c r="C35" s="111"/>
      <c r="D35" s="118"/>
      <c r="E35" s="111"/>
      <c r="F35" s="119"/>
    </row>
    <row r="36" ht="19.9" customHeight="1" spans="1:6">
      <c r="A36" s="120"/>
      <c r="B36" s="88" t="s">
        <v>49</v>
      </c>
      <c r="C36" s="100">
        <v>15409551.57</v>
      </c>
      <c r="D36" s="99" t="s">
        <v>50</v>
      </c>
      <c r="E36" s="100">
        <v>15409551.57</v>
      </c>
      <c r="F36" s="121"/>
    </row>
    <row r="37" ht="8.45" customHeight="1" spans="1:6">
      <c r="A37" s="113"/>
      <c r="B37" s="113"/>
      <c r="C37" s="122"/>
      <c r="D37" s="122"/>
      <c r="E37" s="113"/>
      <c r="F37" s="12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D7" sqref="D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57"/>
      <c r="B1" s="59"/>
      <c r="C1" s="60"/>
      <c r="D1" s="60"/>
      <c r="E1" s="60"/>
      <c r="F1" s="59"/>
      <c r="G1" s="59"/>
      <c r="H1" s="59"/>
      <c r="K1" s="59"/>
      <c r="L1" s="59"/>
      <c r="M1" s="59"/>
      <c r="N1" s="76" t="s">
        <v>51</v>
      </c>
    </row>
    <row r="2" ht="19.9" customHeight="1" spans="1:14">
      <c r="A2" s="57"/>
      <c r="B2" s="61" t="s">
        <v>52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4" t="s">
        <v>3</v>
      </c>
    </row>
    <row r="3" ht="17.1" customHeight="1" spans="1:14">
      <c r="A3" s="62"/>
      <c r="B3" s="63" t="s">
        <v>5</v>
      </c>
      <c r="C3" s="62"/>
      <c r="D3" s="62"/>
      <c r="E3" s="102"/>
      <c r="F3" s="62"/>
      <c r="G3" s="102"/>
      <c r="H3" s="102"/>
      <c r="I3" s="102"/>
      <c r="J3" s="102"/>
      <c r="K3" s="102"/>
      <c r="L3" s="102"/>
      <c r="M3" s="102"/>
      <c r="N3" s="77" t="s">
        <v>6</v>
      </c>
    </row>
    <row r="4" ht="21.4" customHeight="1" spans="1:14">
      <c r="A4" s="66"/>
      <c r="B4" s="83" t="s">
        <v>9</v>
      </c>
      <c r="C4" s="83"/>
      <c r="D4" s="83" t="s">
        <v>53</v>
      </c>
      <c r="E4" s="83" t="s">
        <v>54</v>
      </c>
      <c r="F4" s="83" t="s">
        <v>55</v>
      </c>
      <c r="G4" s="83" t="s">
        <v>56</v>
      </c>
      <c r="H4" s="83" t="s">
        <v>57</v>
      </c>
      <c r="I4" s="83" t="s">
        <v>58</v>
      </c>
      <c r="J4" s="83" t="s">
        <v>59</v>
      </c>
      <c r="K4" s="83" t="s">
        <v>60</v>
      </c>
      <c r="L4" s="83" t="s">
        <v>61</v>
      </c>
      <c r="M4" s="83" t="s">
        <v>62</v>
      </c>
      <c r="N4" s="83" t="s">
        <v>63</v>
      </c>
    </row>
    <row r="5" ht="21.4" customHeight="1" spans="1:14">
      <c r="A5" s="66"/>
      <c r="B5" s="83" t="s">
        <v>64</v>
      </c>
      <c r="C5" s="83" t="s">
        <v>65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</row>
    <row r="6" ht="19.9" customHeight="1" spans="1:14">
      <c r="A6" s="67"/>
      <c r="B6" s="68"/>
      <c r="C6" s="68" t="s">
        <v>66</v>
      </c>
      <c r="D6" s="114">
        <v>15409551.57</v>
      </c>
      <c r="E6" s="114"/>
      <c r="F6" s="114">
        <v>15409551.57</v>
      </c>
      <c r="G6" s="69"/>
      <c r="H6" s="69"/>
      <c r="I6" s="69"/>
      <c r="J6" s="69"/>
      <c r="K6" s="69"/>
      <c r="L6" s="69"/>
      <c r="M6" s="69"/>
      <c r="N6" s="69"/>
    </row>
    <row r="7" ht="19.9" customHeight="1" spans="1:14">
      <c r="A7" s="66"/>
      <c r="B7" s="70"/>
      <c r="C7" s="70"/>
      <c r="D7" s="115">
        <v>15409551.57</v>
      </c>
      <c r="E7" s="115"/>
      <c r="F7" s="115">
        <v>15409551.57</v>
      </c>
      <c r="G7" s="72"/>
      <c r="H7" s="72"/>
      <c r="I7" s="72"/>
      <c r="J7" s="72"/>
      <c r="K7" s="72"/>
      <c r="L7" s="72"/>
      <c r="M7" s="72"/>
      <c r="N7" s="72"/>
    </row>
    <row r="8" ht="19.9" customHeight="1" spans="1:14">
      <c r="A8" s="66"/>
      <c r="B8" s="70" t="s">
        <v>67</v>
      </c>
      <c r="C8" s="70" t="s">
        <v>0</v>
      </c>
      <c r="D8" s="115">
        <v>15409551.57</v>
      </c>
      <c r="E8" s="115"/>
      <c r="F8" s="115">
        <v>15409551.57</v>
      </c>
      <c r="G8" s="73"/>
      <c r="H8" s="73"/>
      <c r="I8" s="73"/>
      <c r="J8" s="73"/>
      <c r="K8" s="73"/>
      <c r="L8" s="73"/>
      <c r="M8" s="73"/>
      <c r="N8" s="73"/>
    </row>
    <row r="9" ht="8.45" customHeight="1" spans="1:14">
      <c r="A9" s="74"/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5"/>
      <c r="N9" s="8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7"/>
      <c r="B1" s="58"/>
      <c r="C1" s="58"/>
      <c r="D1" s="58"/>
      <c r="E1" s="59"/>
      <c r="F1" s="59"/>
      <c r="G1" s="60"/>
      <c r="H1" s="60"/>
      <c r="I1" s="76" t="s">
        <v>68</v>
      </c>
      <c r="J1" s="64"/>
    </row>
    <row r="2" ht="19.9" customHeight="1" spans="1:10">
      <c r="A2" s="57"/>
      <c r="B2" s="61" t="s">
        <v>69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3"/>
      <c r="G3" s="62"/>
      <c r="H3" s="62"/>
      <c r="I3" s="77" t="s">
        <v>6</v>
      </c>
      <c r="J3" s="78"/>
    </row>
    <row r="4" ht="21.4" customHeight="1" spans="1:10">
      <c r="A4" s="64"/>
      <c r="B4" s="65" t="s">
        <v>9</v>
      </c>
      <c r="C4" s="65"/>
      <c r="D4" s="65"/>
      <c r="E4" s="65"/>
      <c r="F4" s="65"/>
      <c r="G4" s="65" t="s">
        <v>53</v>
      </c>
      <c r="H4" s="65" t="s">
        <v>70</v>
      </c>
      <c r="I4" s="65" t="s">
        <v>71</v>
      </c>
      <c r="J4" s="79"/>
    </row>
    <row r="5" ht="21.4" customHeight="1" spans="1:10">
      <c r="A5" s="66"/>
      <c r="B5" s="65" t="s">
        <v>72</v>
      </c>
      <c r="C5" s="65"/>
      <c r="D5" s="65"/>
      <c r="E5" s="65" t="s">
        <v>64</v>
      </c>
      <c r="F5" s="65" t="s">
        <v>65</v>
      </c>
      <c r="G5" s="65"/>
      <c r="H5" s="65"/>
      <c r="I5" s="65"/>
      <c r="J5" s="79"/>
    </row>
    <row r="6" ht="21.4" customHeight="1" spans="1:10">
      <c r="A6" s="66"/>
      <c r="B6" s="65" t="s">
        <v>73</v>
      </c>
      <c r="C6" s="65" t="s">
        <v>74</v>
      </c>
      <c r="D6" s="65" t="s">
        <v>75</v>
      </c>
      <c r="E6" s="65"/>
      <c r="F6" s="65"/>
      <c r="G6" s="65"/>
      <c r="H6" s="65"/>
      <c r="I6" s="65"/>
      <c r="J6" s="80"/>
    </row>
    <row r="7" ht="19.9" customHeight="1" spans="1:10">
      <c r="A7" s="67"/>
      <c r="B7" s="68"/>
      <c r="C7" s="68"/>
      <c r="D7" s="68"/>
      <c r="E7" s="68"/>
      <c r="F7" s="68" t="s">
        <v>66</v>
      </c>
      <c r="G7" s="114">
        <v>15409551.57</v>
      </c>
      <c r="H7" s="114">
        <v>14309092.57</v>
      </c>
      <c r="I7" s="114">
        <v>1100459</v>
      </c>
      <c r="J7" s="81"/>
    </row>
    <row r="8" ht="19.9" customHeight="1" spans="1:10">
      <c r="A8" s="66"/>
      <c r="B8" s="70"/>
      <c r="C8" s="70"/>
      <c r="D8" s="70"/>
      <c r="E8" s="70"/>
      <c r="F8" s="71" t="s">
        <v>23</v>
      </c>
      <c r="G8" s="115">
        <v>15409551.57</v>
      </c>
      <c r="H8" s="115">
        <v>14309092.57</v>
      </c>
      <c r="I8" s="115">
        <v>1100459</v>
      </c>
      <c r="J8" s="79"/>
    </row>
    <row r="9" ht="19.9" customHeight="1" spans="1:10">
      <c r="A9" s="66"/>
      <c r="B9" s="70"/>
      <c r="C9" s="70"/>
      <c r="D9" s="70"/>
      <c r="E9" s="70"/>
      <c r="F9" s="71" t="s">
        <v>76</v>
      </c>
      <c r="G9" s="72">
        <v>15409551.57</v>
      </c>
      <c r="H9" s="72">
        <f>SUM(H10:H33)</f>
        <v>14309092.57</v>
      </c>
      <c r="I9" s="72">
        <f>SUM(I10:I33)</f>
        <v>1100459</v>
      </c>
      <c r="J9" s="79"/>
    </row>
    <row r="10" ht="19.9" customHeight="1" spans="1:10">
      <c r="A10" s="66"/>
      <c r="B10" s="70" t="s">
        <v>77</v>
      </c>
      <c r="C10" s="70" t="s">
        <v>78</v>
      </c>
      <c r="D10" s="70" t="s">
        <v>78</v>
      </c>
      <c r="E10" s="70" t="s">
        <v>67</v>
      </c>
      <c r="F10" s="71" t="s">
        <v>79</v>
      </c>
      <c r="G10" s="72">
        <v>141943.41</v>
      </c>
      <c r="H10" s="73">
        <v>141943.41</v>
      </c>
      <c r="I10" s="73"/>
      <c r="J10" s="80"/>
    </row>
    <row r="11" ht="19.9" customHeight="1" spans="1:10">
      <c r="A11" s="66"/>
      <c r="B11" s="70" t="s">
        <v>77</v>
      </c>
      <c r="C11" s="70" t="s">
        <v>78</v>
      </c>
      <c r="D11" s="70" t="s">
        <v>80</v>
      </c>
      <c r="E11" s="70" t="s">
        <v>67</v>
      </c>
      <c r="F11" s="71" t="s">
        <v>81</v>
      </c>
      <c r="G11" s="72">
        <v>36400</v>
      </c>
      <c r="H11" s="73"/>
      <c r="I11" s="73">
        <v>36400</v>
      </c>
      <c r="J11" s="80"/>
    </row>
    <row r="12" ht="19.9" customHeight="1" spans="1:10">
      <c r="A12" s="66"/>
      <c r="B12" s="70" t="s">
        <v>77</v>
      </c>
      <c r="C12" s="70" t="s">
        <v>82</v>
      </c>
      <c r="D12" s="70" t="s">
        <v>78</v>
      </c>
      <c r="E12" s="70" t="s">
        <v>67</v>
      </c>
      <c r="F12" s="71" t="s">
        <v>79</v>
      </c>
      <c r="G12" s="72">
        <v>4192559.21</v>
      </c>
      <c r="H12" s="73">
        <v>4192559.21</v>
      </c>
      <c r="I12" s="73"/>
      <c r="J12" s="80"/>
    </row>
    <row r="13" ht="19.9" customHeight="1" spans="1:10">
      <c r="A13" s="66"/>
      <c r="B13" s="70" t="s">
        <v>77</v>
      </c>
      <c r="C13" s="70" t="s">
        <v>82</v>
      </c>
      <c r="D13" s="70" t="s">
        <v>83</v>
      </c>
      <c r="E13" s="70" t="s">
        <v>67</v>
      </c>
      <c r="F13" s="71" t="s">
        <v>84</v>
      </c>
      <c r="G13" s="72">
        <v>33774</v>
      </c>
      <c r="H13" s="73"/>
      <c r="I13" s="73">
        <v>33774</v>
      </c>
      <c r="J13" s="80"/>
    </row>
    <row r="14" ht="19.9" customHeight="1" spans="1:10">
      <c r="A14" s="66"/>
      <c r="B14" s="70" t="s">
        <v>77</v>
      </c>
      <c r="C14" s="70" t="s">
        <v>82</v>
      </c>
      <c r="D14" s="70" t="s">
        <v>85</v>
      </c>
      <c r="E14" s="70" t="s">
        <v>67</v>
      </c>
      <c r="F14" s="71" t="s">
        <v>86</v>
      </c>
      <c r="G14" s="72">
        <v>715109.25</v>
      </c>
      <c r="H14" s="73">
        <v>715109.25</v>
      </c>
      <c r="I14" s="73"/>
      <c r="J14" s="80"/>
    </row>
    <row r="15" ht="19.9" customHeight="1" spans="1:10">
      <c r="A15" s="66"/>
      <c r="B15" s="70" t="s">
        <v>77</v>
      </c>
      <c r="C15" s="70" t="s">
        <v>87</v>
      </c>
      <c r="D15" s="70" t="s">
        <v>80</v>
      </c>
      <c r="E15" s="70" t="s">
        <v>67</v>
      </c>
      <c r="F15" s="71" t="s">
        <v>88</v>
      </c>
      <c r="G15" s="72">
        <v>5750</v>
      </c>
      <c r="H15" s="73"/>
      <c r="I15" s="73">
        <v>5750</v>
      </c>
      <c r="J15" s="80"/>
    </row>
    <row r="16" ht="19.9" customHeight="1" spans="1:10">
      <c r="A16" s="66"/>
      <c r="B16" s="70" t="s">
        <v>77</v>
      </c>
      <c r="C16" s="70" t="s">
        <v>89</v>
      </c>
      <c r="D16" s="70" t="s">
        <v>78</v>
      </c>
      <c r="E16" s="70" t="s">
        <v>67</v>
      </c>
      <c r="F16" s="71" t="s">
        <v>79</v>
      </c>
      <c r="G16" s="72">
        <v>805204.84</v>
      </c>
      <c r="H16" s="73">
        <v>805204.84</v>
      </c>
      <c r="I16" s="73"/>
      <c r="J16" s="80"/>
    </row>
    <row r="17" ht="19.9" customHeight="1" spans="1:10">
      <c r="A17" s="66"/>
      <c r="B17" s="70" t="s">
        <v>90</v>
      </c>
      <c r="C17" s="70" t="s">
        <v>78</v>
      </c>
      <c r="D17" s="70" t="s">
        <v>91</v>
      </c>
      <c r="E17" s="70" t="s">
        <v>67</v>
      </c>
      <c r="F17" s="71" t="s">
        <v>92</v>
      </c>
      <c r="G17" s="72">
        <v>354787.5</v>
      </c>
      <c r="H17" s="73">
        <v>354787.5</v>
      </c>
      <c r="I17" s="73"/>
      <c r="J17" s="80"/>
    </row>
    <row r="18" ht="19.9" customHeight="1" spans="1:10">
      <c r="A18" s="66"/>
      <c r="B18" s="70" t="s">
        <v>93</v>
      </c>
      <c r="C18" s="70" t="s">
        <v>78</v>
      </c>
      <c r="D18" s="70" t="s">
        <v>91</v>
      </c>
      <c r="E18" s="70" t="s">
        <v>67</v>
      </c>
      <c r="F18" s="71" t="s">
        <v>94</v>
      </c>
      <c r="G18" s="72">
        <v>892543.21</v>
      </c>
      <c r="H18" s="73">
        <v>892543.21</v>
      </c>
      <c r="I18" s="73"/>
      <c r="J18" s="80"/>
    </row>
    <row r="19" ht="19.9" customHeight="1" spans="1:10">
      <c r="A19" s="66"/>
      <c r="B19" s="70" t="s">
        <v>93</v>
      </c>
      <c r="C19" s="70" t="s">
        <v>78</v>
      </c>
      <c r="D19" s="70" t="s">
        <v>95</v>
      </c>
      <c r="E19" s="70" t="s">
        <v>67</v>
      </c>
      <c r="F19" s="71" t="s">
        <v>96</v>
      </c>
      <c r="G19" s="72">
        <v>339783.54</v>
      </c>
      <c r="H19" s="73">
        <v>339783.54</v>
      </c>
      <c r="I19" s="73"/>
      <c r="J19" s="80"/>
    </row>
    <row r="20" ht="19.9" customHeight="1" spans="1:10">
      <c r="A20" s="66"/>
      <c r="B20" s="70" t="s">
        <v>93</v>
      </c>
      <c r="C20" s="70" t="s">
        <v>83</v>
      </c>
      <c r="D20" s="70" t="s">
        <v>97</v>
      </c>
      <c r="E20" s="70" t="s">
        <v>67</v>
      </c>
      <c r="F20" s="71" t="s">
        <v>98</v>
      </c>
      <c r="G20" s="72">
        <v>30000</v>
      </c>
      <c r="H20" s="73"/>
      <c r="I20" s="73">
        <v>30000</v>
      </c>
      <c r="J20" s="80"/>
    </row>
    <row r="21" ht="19.9" customHeight="1" spans="1:10">
      <c r="A21" s="66"/>
      <c r="B21" s="70" t="s">
        <v>93</v>
      </c>
      <c r="C21" s="70" t="s">
        <v>99</v>
      </c>
      <c r="D21" s="70" t="s">
        <v>78</v>
      </c>
      <c r="E21" s="70" t="s">
        <v>67</v>
      </c>
      <c r="F21" s="71" t="s">
        <v>100</v>
      </c>
      <c r="G21" s="72">
        <v>65103.02</v>
      </c>
      <c r="H21" s="73">
        <v>65103.02</v>
      </c>
      <c r="I21" s="73"/>
      <c r="J21" s="80"/>
    </row>
    <row r="22" ht="19.9" customHeight="1" spans="1:10">
      <c r="A22" s="66"/>
      <c r="B22" s="70" t="s">
        <v>93</v>
      </c>
      <c r="C22" s="70" t="s">
        <v>99</v>
      </c>
      <c r="D22" s="70" t="s">
        <v>83</v>
      </c>
      <c r="E22" s="70" t="s">
        <v>67</v>
      </c>
      <c r="F22" s="71" t="s">
        <v>101</v>
      </c>
      <c r="G22" s="72">
        <v>28989.83</v>
      </c>
      <c r="H22" s="73">
        <v>28989.83</v>
      </c>
      <c r="I22" s="73"/>
      <c r="J22" s="80"/>
    </row>
    <row r="23" ht="19.9" customHeight="1" spans="1:10">
      <c r="A23" s="66"/>
      <c r="B23" s="70" t="s">
        <v>93</v>
      </c>
      <c r="C23" s="70" t="s">
        <v>99</v>
      </c>
      <c r="D23" s="70" t="s">
        <v>99</v>
      </c>
      <c r="E23" s="70" t="s">
        <v>67</v>
      </c>
      <c r="F23" s="71" t="s">
        <v>102</v>
      </c>
      <c r="G23" s="72">
        <v>1121882.63</v>
      </c>
      <c r="H23" s="73">
        <v>1121882.63</v>
      </c>
      <c r="I23" s="73"/>
      <c r="J23" s="80"/>
    </row>
    <row r="24" ht="19.9" customHeight="1" spans="1:10">
      <c r="A24" s="66"/>
      <c r="B24" s="70" t="s">
        <v>93</v>
      </c>
      <c r="C24" s="70" t="s">
        <v>103</v>
      </c>
      <c r="D24" s="70" t="s">
        <v>83</v>
      </c>
      <c r="E24" s="70" t="s">
        <v>67</v>
      </c>
      <c r="F24" s="71" t="s">
        <v>104</v>
      </c>
      <c r="G24" s="72">
        <v>6000</v>
      </c>
      <c r="H24" s="73"/>
      <c r="I24" s="73">
        <v>6000</v>
      </c>
      <c r="J24" s="80"/>
    </row>
    <row r="25" ht="19.9" customHeight="1" spans="1:10">
      <c r="A25" s="66"/>
      <c r="B25" s="70" t="s">
        <v>105</v>
      </c>
      <c r="C25" s="70" t="s">
        <v>80</v>
      </c>
      <c r="D25" s="70" t="s">
        <v>95</v>
      </c>
      <c r="E25" s="70" t="s">
        <v>67</v>
      </c>
      <c r="F25" s="71" t="s">
        <v>106</v>
      </c>
      <c r="G25" s="72">
        <v>84435</v>
      </c>
      <c r="H25" s="73"/>
      <c r="I25" s="73">
        <v>84435</v>
      </c>
      <c r="J25" s="80"/>
    </row>
    <row r="26" ht="19.9" customHeight="1" spans="1:10">
      <c r="A26" s="66"/>
      <c r="B26" s="70" t="s">
        <v>105</v>
      </c>
      <c r="C26" s="70" t="s">
        <v>107</v>
      </c>
      <c r="D26" s="70" t="s">
        <v>78</v>
      </c>
      <c r="E26" s="70" t="s">
        <v>67</v>
      </c>
      <c r="F26" s="71" t="s">
        <v>108</v>
      </c>
      <c r="G26" s="72">
        <v>375223.11</v>
      </c>
      <c r="H26" s="73">
        <v>375223.11</v>
      </c>
      <c r="I26" s="73"/>
      <c r="J26" s="80"/>
    </row>
    <row r="27" ht="19.9" customHeight="1" spans="1:10">
      <c r="A27" s="66"/>
      <c r="B27" s="70" t="s">
        <v>105</v>
      </c>
      <c r="C27" s="70" t="s">
        <v>107</v>
      </c>
      <c r="D27" s="70" t="s">
        <v>83</v>
      </c>
      <c r="E27" s="70" t="s">
        <v>67</v>
      </c>
      <c r="F27" s="71" t="s">
        <v>109</v>
      </c>
      <c r="G27" s="72">
        <v>276080.58</v>
      </c>
      <c r="H27" s="73">
        <v>276080.58</v>
      </c>
      <c r="I27" s="73"/>
      <c r="J27" s="80"/>
    </row>
    <row r="28" ht="19.9" customHeight="1" spans="1:10">
      <c r="A28" s="66"/>
      <c r="B28" s="70" t="s">
        <v>105</v>
      </c>
      <c r="C28" s="70" t="s">
        <v>107</v>
      </c>
      <c r="D28" s="70" t="s">
        <v>82</v>
      </c>
      <c r="E28" s="70" t="s">
        <v>67</v>
      </c>
      <c r="F28" s="71" t="s">
        <v>110</v>
      </c>
      <c r="G28" s="72">
        <v>39600</v>
      </c>
      <c r="H28" s="73">
        <v>39600</v>
      </c>
      <c r="I28" s="73"/>
      <c r="J28" s="80"/>
    </row>
    <row r="29" ht="19.9" customHeight="1" spans="1:10">
      <c r="A29" s="66"/>
      <c r="B29" s="70" t="s">
        <v>105</v>
      </c>
      <c r="C29" s="70" t="s">
        <v>107</v>
      </c>
      <c r="D29" s="70" t="s">
        <v>95</v>
      </c>
      <c r="E29" s="70" t="s">
        <v>67</v>
      </c>
      <c r="F29" s="71" t="s">
        <v>111</v>
      </c>
      <c r="G29" s="72">
        <v>353709.08</v>
      </c>
      <c r="H29" s="73">
        <v>353709.08</v>
      </c>
      <c r="I29" s="73"/>
      <c r="J29" s="80"/>
    </row>
    <row r="30" ht="19.9" customHeight="1" spans="1:10">
      <c r="A30" s="66"/>
      <c r="B30" s="70" t="s">
        <v>112</v>
      </c>
      <c r="C30" s="70" t="s">
        <v>78</v>
      </c>
      <c r="D30" s="70" t="s">
        <v>80</v>
      </c>
      <c r="E30" s="70" t="s">
        <v>67</v>
      </c>
      <c r="F30" s="71" t="s">
        <v>86</v>
      </c>
      <c r="G30" s="72">
        <v>1213744.88</v>
      </c>
      <c r="H30" s="73">
        <v>1213744.88</v>
      </c>
      <c r="I30" s="73"/>
      <c r="J30" s="80"/>
    </row>
    <row r="31" ht="19.9" customHeight="1" spans="1:10">
      <c r="A31" s="66"/>
      <c r="B31" s="70" t="s">
        <v>112</v>
      </c>
      <c r="C31" s="70" t="s">
        <v>113</v>
      </c>
      <c r="D31" s="70" t="s">
        <v>78</v>
      </c>
      <c r="E31" s="70" t="s">
        <v>67</v>
      </c>
      <c r="F31" s="71" t="s">
        <v>114</v>
      </c>
      <c r="G31" s="72">
        <v>816600</v>
      </c>
      <c r="H31" s="73"/>
      <c r="I31" s="73">
        <v>816600</v>
      </c>
      <c r="J31" s="80"/>
    </row>
    <row r="32" ht="19.9" customHeight="1" spans="1:10">
      <c r="A32" s="66"/>
      <c r="B32" s="70" t="s">
        <v>112</v>
      </c>
      <c r="C32" s="70" t="s">
        <v>113</v>
      </c>
      <c r="D32" s="70" t="s">
        <v>99</v>
      </c>
      <c r="E32" s="70" t="s">
        <v>67</v>
      </c>
      <c r="F32" s="71" t="s">
        <v>115</v>
      </c>
      <c r="G32" s="72">
        <v>2492558</v>
      </c>
      <c r="H32" s="73">
        <v>2405058</v>
      </c>
      <c r="I32" s="73">
        <v>87500</v>
      </c>
      <c r="J32" s="80"/>
    </row>
    <row r="33" ht="19.9" customHeight="1" spans="1:10">
      <c r="A33" s="66"/>
      <c r="B33" s="70" t="s">
        <v>116</v>
      </c>
      <c r="C33" s="70" t="s">
        <v>83</v>
      </c>
      <c r="D33" s="70" t="s">
        <v>78</v>
      </c>
      <c r="E33" s="70" t="s">
        <v>67</v>
      </c>
      <c r="F33" s="71" t="s">
        <v>117</v>
      </c>
      <c r="G33" s="72">
        <v>987770.48</v>
      </c>
      <c r="H33" s="73">
        <v>987770.48</v>
      </c>
      <c r="I33" s="73"/>
      <c r="J33" s="80"/>
    </row>
    <row r="34" ht="8.45" customHeight="1" spans="1:10">
      <c r="A34" s="74"/>
      <c r="B34" s="75"/>
      <c r="C34" s="75"/>
      <c r="D34" s="75"/>
      <c r="E34" s="75"/>
      <c r="F34" s="74"/>
      <c r="G34" s="74"/>
      <c r="H34" s="74"/>
      <c r="I34" s="74"/>
      <c r="J34" s="82"/>
    </row>
  </sheetData>
  <mergeCells count="11">
    <mergeCell ref="B1:D1"/>
    <mergeCell ref="B2:I2"/>
    <mergeCell ref="B3:F3"/>
    <mergeCell ref="B4:F4"/>
    <mergeCell ref="B5:D5"/>
    <mergeCell ref="A10:A3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9" sqref="B9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05"/>
      <c r="B1" s="58"/>
      <c r="C1" s="106"/>
      <c r="D1" s="106"/>
      <c r="H1" s="107" t="s">
        <v>118</v>
      </c>
      <c r="I1" s="95" t="s">
        <v>3</v>
      </c>
    </row>
    <row r="2" ht="19.9" customHeight="1" spans="1:9">
      <c r="A2" s="108"/>
      <c r="B2" s="109" t="s">
        <v>119</v>
      </c>
      <c r="C2" s="109"/>
      <c r="D2" s="109"/>
      <c r="E2" s="109"/>
      <c r="F2" s="109"/>
      <c r="G2" s="109"/>
      <c r="H2" s="109"/>
      <c r="I2" s="95"/>
    </row>
    <row r="3" ht="17.1" customHeight="1" spans="1:9">
      <c r="A3" s="108"/>
      <c r="B3" s="63" t="s">
        <v>5</v>
      </c>
      <c r="C3" s="63"/>
      <c r="D3" s="59"/>
      <c r="H3" s="110" t="s">
        <v>6</v>
      </c>
      <c r="I3" s="95"/>
    </row>
    <row r="4" ht="21.4" customHeight="1" spans="1:9">
      <c r="A4" s="108"/>
      <c r="B4" s="87" t="s">
        <v>7</v>
      </c>
      <c r="C4" s="87"/>
      <c r="D4" s="87" t="s">
        <v>8</v>
      </c>
      <c r="E4" s="87"/>
      <c r="F4" s="87"/>
      <c r="G4" s="87"/>
      <c r="H4" s="87"/>
      <c r="I4" s="95"/>
    </row>
    <row r="5" ht="21.4" customHeight="1" spans="1:9">
      <c r="A5" s="108"/>
      <c r="B5" s="87" t="s">
        <v>9</v>
      </c>
      <c r="C5" s="87" t="s">
        <v>10</v>
      </c>
      <c r="D5" s="87" t="s">
        <v>9</v>
      </c>
      <c r="E5" s="87" t="s">
        <v>53</v>
      </c>
      <c r="F5" s="87" t="s">
        <v>120</v>
      </c>
      <c r="G5" s="87" t="s">
        <v>121</v>
      </c>
      <c r="H5" s="87" t="s">
        <v>122</v>
      </c>
      <c r="I5" s="95"/>
    </row>
    <row r="6" ht="19.9" customHeight="1" spans="1:9">
      <c r="A6" s="64"/>
      <c r="B6" s="91" t="s">
        <v>123</v>
      </c>
      <c r="C6" s="111">
        <v>15409551.57</v>
      </c>
      <c r="D6" s="91" t="s">
        <v>124</v>
      </c>
      <c r="E6" s="93">
        <v>15409551.57</v>
      </c>
      <c r="F6" s="93">
        <v>15409551.57</v>
      </c>
      <c r="G6" s="93"/>
      <c r="H6" s="93"/>
      <c r="I6" s="80"/>
    </row>
    <row r="7" ht="19.9" customHeight="1" spans="1:9">
      <c r="A7" s="64"/>
      <c r="B7" s="92" t="s">
        <v>125</v>
      </c>
      <c r="C7" s="111">
        <v>15409551.57</v>
      </c>
      <c r="D7" s="92" t="s">
        <v>126</v>
      </c>
      <c r="E7" s="93">
        <v>5930740.71</v>
      </c>
      <c r="F7" s="93">
        <v>5930740.71</v>
      </c>
      <c r="G7" s="93"/>
      <c r="H7" s="93"/>
      <c r="I7" s="80"/>
    </row>
    <row r="8" ht="19.9" customHeight="1" spans="1:9">
      <c r="A8" s="64"/>
      <c r="B8" s="92" t="s">
        <v>127</v>
      </c>
      <c r="C8" s="111"/>
      <c r="D8" s="92" t="s">
        <v>128</v>
      </c>
      <c r="E8" s="93"/>
      <c r="F8" s="93"/>
      <c r="G8" s="93"/>
      <c r="H8" s="93"/>
      <c r="I8" s="80"/>
    </row>
    <row r="9" ht="19.9" customHeight="1" spans="1:9">
      <c r="A9" s="64"/>
      <c r="B9" s="112" t="s">
        <v>129</v>
      </c>
      <c r="C9" s="111"/>
      <c r="D9" s="92" t="s">
        <v>130</v>
      </c>
      <c r="E9" s="93"/>
      <c r="F9" s="93"/>
      <c r="G9" s="93"/>
      <c r="H9" s="93"/>
      <c r="I9" s="80"/>
    </row>
    <row r="10" ht="19.9" customHeight="1" spans="1:9">
      <c r="A10" s="64"/>
      <c r="B10" s="91" t="s">
        <v>131</v>
      </c>
      <c r="C10" s="111"/>
      <c r="D10" s="92" t="s">
        <v>132</v>
      </c>
      <c r="E10" s="93"/>
      <c r="F10" s="93"/>
      <c r="G10" s="93"/>
      <c r="H10" s="93"/>
      <c r="I10" s="80"/>
    </row>
    <row r="11" ht="19.9" customHeight="1" spans="1:9">
      <c r="A11" s="64"/>
      <c r="B11" s="92" t="s">
        <v>125</v>
      </c>
      <c r="C11" s="111"/>
      <c r="D11" s="92" t="s">
        <v>133</v>
      </c>
      <c r="E11" s="93"/>
      <c r="F11" s="93"/>
      <c r="G11" s="93"/>
      <c r="H11" s="93"/>
      <c r="I11" s="80"/>
    </row>
    <row r="12" ht="19.9" customHeight="1" spans="1:9">
      <c r="A12" s="64"/>
      <c r="B12" s="92" t="s">
        <v>127</v>
      </c>
      <c r="C12" s="93"/>
      <c r="D12" s="92" t="s">
        <v>134</v>
      </c>
      <c r="E12" s="93"/>
      <c r="F12" s="93"/>
      <c r="G12" s="93"/>
      <c r="H12" s="93"/>
      <c r="I12" s="80"/>
    </row>
    <row r="13" ht="19.9" customHeight="1" spans="1:9">
      <c r="A13" s="64"/>
      <c r="B13" s="92" t="s">
        <v>135</v>
      </c>
      <c r="C13" s="93"/>
      <c r="D13" s="92" t="s">
        <v>136</v>
      </c>
      <c r="E13" s="93">
        <v>354787.5</v>
      </c>
      <c r="F13" s="93">
        <v>354787.5</v>
      </c>
      <c r="G13" s="93"/>
      <c r="H13" s="93"/>
      <c r="I13" s="80"/>
    </row>
    <row r="14" ht="19.9" customHeight="1" spans="1:9">
      <c r="A14" s="64"/>
      <c r="B14" s="92" t="s">
        <v>137</v>
      </c>
      <c r="C14" s="93"/>
      <c r="D14" s="92" t="s">
        <v>138</v>
      </c>
      <c r="E14" s="93">
        <v>2484302.23</v>
      </c>
      <c r="F14" s="93">
        <v>2484302.23</v>
      </c>
      <c r="G14" s="93"/>
      <c r="H14" s="93"/>
      <c r="I14" s="80"/>
    </row>
    <row r="15" ht="19.9" customHeight="1" spans="1:9">
      <c r="A15" s="64"/>
      <c r="B15" s="92" t="s">
        <v>137</v>
      </c>
      <c r="C15" s="93"/>
      <c r="D15" s="92" t="s">
        <v>139</v>
      </c>
      <c r="E15" s="93"/>
      <c r="F15" s="93"/>
      <c r="G15" s="93"/>
      <c r="H15" s="93"/>
      <c r="I15" s="80"/>
    </row>
    <row r="16" ht="19.9" customHeight="1" spans="1:9">
      <c r="A16" s="64"/>
      <c r="B16" s="92" t="s">
        <v>137</v>
      </c>
      <c r="C16" s="93"/>
      <c r="D16" s="92" t="s">
        <v>140</v>
      </c>
      <c r="E16" s="93">
        <v>1129047.77</v>
      </c>
      <c r="F16" s="93">
        <v>1129047.77</v>
      </c>
      <c r="G16" s="93"/>
      <c r="H16" s="93"/>
      <c r="I16" s="80"/>
    </row>
    <row r="17" ht="19.9" customHeight="1" spans="1:9">
      <c r="A17" s="64"/>
      <c r="B17" s="92" t="s">
        <v>137</v>
      </c>
      <c r="C17" s="93"/>
      <c r="D17" s="92" t="s">
        <v>141</v>
      </c>
      <c r="E17" s="93"/>
      <c r="F17" s="93"/>
      <c r="G17" s="93"/>
      <c r="H17" s="93"/>
      <c r="I17" s="80"/>
    </row>
    <row r="18" ht="19.9" customHeight="1" spans="1:9">
      <c r="A18" s="64"/>
      <c r="B18" s="92" t="s">
        <v>137</v>
      </c>
      <c r="C18" s="93"/>
      <c r="D18" s="92" t="s">
        <v>142</v>
      </c>
      <c r="E18" s="93"/>
      <c r="F18" s="93"/>
      <c r="G18" s="93"/>
      <c r="H18" s="93"/>
      <c r="I18" s="80"/>
    </row>
    <row r="19" ht="19.9" customHeight="1" spans="1:9">
      <c r="A19" s="64"/>
      <c r="B19" s="92" t="s">
        <v>137</v>
      </c>
      <c r="C19" s="93"/>
      <c r="D19" s="92" t="s">
        <v>143</v>
      </c>
      <c r="E19" s="93">
        <v>4522902.88</v>
      </c>
      <c r="F19" s="93">
        <v>4522902.88</v>
      </c>
      <c r="G19" s="93"/>
      <c r="H19" s="93"/>
      <c r="I19" s="80"/>
    </row>
    <row r="20" ht="19.9" customHeight="1" spans="1:9">
      <c r="A20" s="64"/>
      <c r="B20" s="92" t="s">
        <v>137</v>
      </c>
      <c r="C20" s="93"/>
      <c r="D20" s="92" t="s">
        <v>144</v>
      </c>
      <c r="E20" s="93"/>
      <c r="F20" s="93"/>
      <c r="G20" s="93"/>
      <c r="H20" s="93"/>
      <c r="I20" s="80"/>
    </row>
    <row r="21" ht="19.9" customHeight="1" spans="1:9">
      <c r="A21" s="64"/>
      <c r="B21" s="92" t="s">
        <v>137</v>
      </c>
      <c r="C21" s="93"/>
      <c r="D21" s="92" t="s">
        <v>145</v>
      </c>
      <c r="E21" s="93"/>
      <c r="F21" s="93"/>
      <c r="G21" s="93"/>
      <c r="H21" s="93"/>
      <c r="I21" s="80"/>
    </row>
    <row r="22" ht="19.9" customHeight="1" spans="1:9">
      <c r="A22" s="64"/>
      <c r="B22" s="92" t="s">
        <v>137</v>
      </c>
      <c r="C22" s="93"/>
      <c r="D22" s="92" t="s">
        <v>146</v>
      </c>
      <c r="E22" s="93"/>
      <c r="F22" s="93"/>
      <c r="G22" s="93"/>
      <c r="H22" s="93"/>
      <c r="I22" s="80"/>
    </row>
    <row r="23" ht="19.9" customHeight="1" spans="1:9">
      <c r="A23" s="64"/>
      <c r="B23" s="92" t="s">
        <v>137</v>
      </c>
      <c r="C23" s="93"/>
      <c r="D23" s="92" t="s">
        <v>147</v>
      </c>
      <c r="E23" s="93"/>
      <c r="F23" s="93"/>
      <c r="G23" s="93"/>
      <c r="H23" s="93"/>
      <c r="I23" s="80"/>
    </row>
    <row r="24" ht="19.9" customHeight="1" spans="1:9">
      <c r="A24" s="64"/>
      <c r="B24" s="92" t="s">
        <v>137</v>
      </c>
      <c r="C24" s="93"/>
      <c r="D24" s="92" t="s">
        <v>148</v>
      </c>
      <c r="E24" s="93"/>
      <c r="F24" s="93"/>
      <c r="G24" s="93"/>
      <c r="H24" s="93"/>
      <c r="I24" s="80"/>
    </row>
    <row r="25" ht="19.9" customHeight="1" spans="1:9">
      <c r="A25" s="64"/>
      <c r="B25" s="92" t="s">
        <v>137</v>
      </c>
      <c r="C25" s="93"/>
      <c r="D25" s="92" t="s">
        <v>149</v>
      </c>
      <c r="E25" s="93"/>
      <c r="F25" s="93"/>
      <c r="G25" s="93"/>
      <c r="H25" s="93"/>
      <c r="I25" s="80"/>
    </row>
    <row r="26" ht="19.9" customHeight="1" spans="1:9">
      <c r="A26" s="64"/>
      <c r="B26" s="92" t="s">
        <v>137</v>
      </c>
      <c r="C26" s="93"/>
      <c r="D26" s="92" t="s">
        <v>150</v>
      </c>
      <c r="E26" s="93">
        <v>987770.48</v>
      </c>
      <c r="F26" s="93">
        <v>987770.48</v>
      </c>
      <c r="G26" s="93"/>
      <c r="H26" s="93"/>
      <c r="I26" s="80"/>
    </row>
    <row r="27" ht="19.9" customHeight="1" spans="1:9">
      <c r="A27" s="64"/>
      <c r="B27" s="92" t="s">
        <v>137</v>
      </c>
      <c r="C27" s="93"/>
      <c r="D27" s="92" t="s">
        <v>151</v>
      </c>
      <c r="E27" s="93"/>
      <c r="F27" s="93"/>
      <c r="G27" s="93"/>
      <c r="H27" s="93"/>
      <c r="I27" s="80"/>
    </row>
    <row r="28" ht="19.9" customHeight="1" spans="1:9">
      <c r="A28" s="64"/>
      <c r="B28" s="92" t="s">
        <v>137</v>
      </c>
      <c r="C28" s="93"/>
      <c r="D28" s="92" t="s">
        <v>152</v>
      </c>
      <c r="E28" s="93"/>
      <c r="F28" s="93"/>
      <c r="G28" s="93"/>
      <c r="H28" s="93"/>
      <c r="I28" s="80"/>
    </row>
    <row r="29" ht="19.9" customHeight="1" spans="1:9">
      <c r="A29" s="64"/>
      <c r="B29" s="92" t="s">
        <v>137</v>
      </c>
      <c r="C29" s="93"/>
      <c r="D29" s="92" t="s">
        <v>153</v>
      </c>
      <c r="E29" s="93"/>
      <c r="F29" s="93"/>
      <c r="G29" s="93"/>
      <c r="H29" s="93"/>
      <c r="I29" s="80"/>
    </row>
    <row r="30" ht="19.9" customHeight="1" spans="1:9">
      <c r="A30" s="64"/>
      <c r="B30" s="92" t="s">
        <v>137</v>
      </c>
      <c r="C30" s="93"/>
      <c r="D30" s="92" t="s">
        <v>154</v>
      </c>
      <c r="E30" s="111"/>
      <c r="F30" s="111"/>
      <c r="G30" s="93"/>
      <c r="H30" s="93"/>
      <c r="I30" s="80"/>
    </row>
    <row r="31" ht="19.9" customHeight="1" spans="1:9">
      <c r="A31" s="64"/>
      <c r="B31" s="92" t="s">
        <v>137</v>
      </c>
      <c r="C31" s="93"/>
      <c r="D31" s="92" t="s">
        <v>155</v>
      </c>
      <c r="E31" s="93"/>
      <c r="F31" s="93"/>
      <c r="G31" s="93"/>
      <c r="H31" s="93"/>
      <c r="I31" s="80"/>
    </row>
    <row r="32" ht="19.9" customHeight="1" spans="1:9">
      <c r="A32" s="64"/>
      <c r="B32" s="92" t="s">
        <v>137</v>
      </c>
      <c r="C32" s="93"/>
      <c r="D32" s="92" t="s">
        <v>156</v>
      </c>
      <c r="E32" s="93"/>
      <c r="F32" s="93"/>
      <c r="G32" s="93"/>
      <c r="H32" s="93"/>
      <c r="I32" s="80"/>
    </row>
    <row r="33" ht="19.9" customHeight="1" spans="1:9">
      <c r="A33" s="64"/>
      <c r="B33" s="92" t="s">
        <v>137</v>
      </c>
      <c r="C33" s="93"/>
      <c r="D33" s="92" t="s">
        <v>157</v>
      </c>
      <c r="E33" s="93"/>
      <c r="F33" s="93"/>
      <c r="G33" s="93"/>
      <c r="H33" s="93"/>
      <c r="I33" s="80"/>
    </row>
    <row r="34" ht="19.9" customHeight="1" spans="1:9">
      <c r="A34" s="64"/>
      <c r="B34" s="92" t="s">
        <v>137</v>
      </c>
      <c r="C34" s="93"/>
      <c r="D34" s="92" t="s">
        <v>158</v>
      </c>
      <c r="E34" s="93"/>
      <c r="F34" s="93"/>
      <c r="G34" s="93"/>
      <c r="H34" s="93"/>
      <c r="I34" s="80"/>
    </row>
    <row r="35" ht="8.45" customHeight="1" spans="1:9">
      <c r="A35" s="113"/>
      <c r="B35" s="113"/>
      <c r="C35" s="113"/>
      <c r="D35" s="59"/>
      <c r="E35" s="113"/>
      <c r="F35" s="113"/>
      <c r="G35" s="113"/>
      <c r="H35" s="113"/>
      <c r="I35" s="9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6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125" customWidth="1"/>
    <col min="10" max="10" width="15.375" customWidth="1"/>
    <col min="11" max="26" width="10.25" customWidth="1"/>
    <col min="27" max="28" width="12.875" customWidth="1"/>
    <col min="29" max="29" width="10.25" customWidth="1"/>
    <col min="30" max="30" width="12.87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58"/>
      <c r="B1" s="58"/>
      <c r="C1" s="58"/>
      <c r="D1" s="84"/>
      <c r="E1" s="84"/>
      <c r="F1" s="57"/>
      <c r="G1" s="57"/>
      <c r="H1" s="57"/>
      <c r="I1" s="84"/>
      <c r="J1" s="84"/>
      <c r="K1" s="57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5" t="s">
        <v>159</v>
      </c>
      <c r="AN1" s="103"/>
    </row>
    <row r="2" ht="19.9" customHeight="1" spans="1:40">
      <c r="A2" s="57"/>
      <c r="B2" s="61" t="s">
        <v>160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103"/>
    </row>
    <row r="3" ht="17.1" customHeight="1" spans="1:40">
      <c r="A3" s="62"/>
      <c r="B3" s="63" t="s">
        <v>5</v>
      </c>
      <c r="C3" s="63"/>
      <c r="D3" s="63"/>
      <c r="E3" s="63"/>
      <c r="F3" s="97"/>
      <c r="G3" s="62"/>
      <c r="H3" s="86"/>
      <c r="I3" s="97"/>
      <c r="J3" s="97"/>
      <c r="K3" s="102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86" t="s">
        <v>6</v>
      </c>
      <c r="AM3" s="86"/>
      <c r="AN3" s="104"/>
    </row>
    <row r="4" ht="21.4" customHeight="1" spans="1:40">
      <c r="A4" s="64"/>
      <c r="B4" s="87" t="s">
        <v>9</v>
      </c>
      <c r="C4" s="87"/>
      <c r="D4" s="87"/>
      <c r="E4" s="87"/>
      <c r="F4" s="87" t="s">
        <v>161</v>
      </c>
      <c r="G4" s="98" t="s">
        <v>162</v>
      </c>
      <c r="H4" s="99"/>
      <c r="I4" s="99"/>
      <c r="J4" s="99"/>
      <c r="K4" s="99"/>
      <c r="L4" s="99"/>
      <c r="M4" s="99"/>
      <c r="N4" s="99"/>
      <c r="O4" s="99"/>
      <c r="P4" s="99"/>
      <c r="Q4" s="99" t="s">
        <v>163</v>
      </c>
      <c r="R4" s="99"/>
      <c r="S4" s="99"/>
      <c r="T4" s="99"/>
      <c r="U4" s="99"/>
      <c r="V4" s="99"/>
      <c r="W4" s="99"/>
      <c r="X4" s="99"/>
      <c r="Y4" s="99"/>
      <c r="Z4" s="99"/>
      <c r="AA4" s="87" t="s">
        <v>164</v>
      </c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95"/>
    </row>
    <row r="5" ht="21.4" customHeight="1" spans="1:40">
      <c r="A5" s="64"/>
      <c r="B5" s="87" t="s">
        <v>72</v>
      </c>
      <c r="C5" s="87"/>
      <c r="D5" s="87" t="s">
        <v>64</v>
      </c>
      <c r="E5" s="87" t="s">
        <v>65</v>
      </c>
      <c r="F5" s="87"/>
      <c r="G5" s="87" t="s">
        <v>53</v>
      </c>
      <c r="H5" s="87" t="s">
        <v>165</v>
      </c>
      <c r="I5" s="87"/>
      <c r="J5" s="87"/>
      <c r="K5" s="87" t="s">
        <v>166</v>
      </c>
      <c r="L5" s="87"/>
      <c r="M5" s="87"/>
      <c r="N5" s="87" t="s">
        <v>167</v>
      </c>
      <c r="O5" s="87"/>
      <c r="P5" s="87"/>
      <c r="Q5" s="87" t="s">
        <v>53</v>
      </c>
      <c r="R5" s="87" t="s">
        <v>165</v>
      </c>
      <c r="S5" s="87"/>
      <c r="T5" s="87"/>
      <c r="U5" s="87" t="s">
        <v>166</v>
      </c>
      <c r="V5" s="87"/>
      <c r="W5" s="87"/>
      <c r="X5" s="87" t="s">
        <v>167</v>
      </c>
      <c r="Y5" s="87"/>
      <c r="Z5" s="87"/>
      <c r="AA5" s="87" t="s">
        <v>53</v>
      </c>
      <c r="AB5" s="87" t="s">
        <v>165</v>
      </c>
      <c r="AC5" s="87"/>
      <c r="AD5" s="87"/>
      <c r="AE5" s="87" t="s">
        <v>166</v>
      </c>
      <c r="AF5" s="87"/>
      <c r="AG5" s="87"/>
      <c r="AH5" s="87" t="s">
        <v>167</v>
      </c>
      <c r="AI5" s="87"/>
      <c r="AJ5" s="87"/>
      <c r="AK5" s="87" t="s">
        <v>168</v>
      </c>
      <c r="AL5" s="87"/>
      <c r="AM5" s="87"/>
      <c r="AN5" s="95"/>
    </row>
    <row r="6" ht="21.4" customHeight="1" spans="1:40">
      <c r="A6" s="59"/>
      <c r="B6" s="87" t="s">
        <v>73</v>
      </c>
      <c r="C6" s="87" t="s">
        <v>74</v>
      </c>
      <c r="D6" s="87"/>
      <c r="E6" s="87"/>
      <c r="F6" s="87"/>
      <c r="G6" s="87"/>
      <c r="H6" s="87" t="s">
        <v>169</v>
      </c>
      <c r="I6" s="87" t="s">
        <v>70</v>
      </c>
      <c r="J6" s="87" t="s">
        <v>71</v>
      </c>
      <c r="K6" s="87" t="s">
        <v>169</v>
      </c>
      <c r="L6" s="87" t="s">
        <v>70</v>
      </c>
      <c r="M6" s="87" t="s">
        <v>71</v>
      </c>
      <c r="N6" s="87" t="s">
        <v>169</v>
      </c>
      <c r="O6" s="87" t="s">
        <v>70</v>
      </c>
      <c r="P6" s="87" t="s">
        <v>71</v>
      </c>
      <c r="Q6" s="87"/>
      <c r="R6" s="87" t="s">
        <v>169</v>
      </c>
      <c r="S6" s="87" t="s">
        <v>70</v>
      </c>
      <c r="T6" s="87" t="s">
        <v>71</v>
      </c>
      <c r="U6" s="87" t="s">
        <v>169</v>
      </c>
      <c r="V6" s="87" t="s">
        <v>70</v>
      </c>
      <c r="W6" s="87" t="s">
        <v>71</v>
      </c>
      <c r="X6" s="87" t="s">
        <v>169</v>
      </c>
      <c r="Y6" s="87" t="s">
        <v>70</v>
      </c>
      <c r="Z6" s="87" t="s">
        <v>71</v>
      </c>
      <c r="AA6" s="87"/>
      <c r="AB6" s="87" t="s">
        <v>169</v>
      </c>
      <c r="AC6" s="87" t="s">
        <v>70</v>
      </c>
      <c r="AD6" s="87" t="s">
        <v>71</v>
      </c>
      <c r="AE6" s="87" t="s">
        <v>169</v>
      </c>
      <c r="AF6" s="87" t="s">
        <v>70</v>
      </c>
      <c r="AG6" s="87" t="s">
        <v>71</v>
      </c>
      <c r="AH6" s="87" t="s">
        <v>169</v>
      </c>
      <c r="AI6" s="87" t="s">
        <v>70</v>
      </c>
      <c r="AJ6" s="87" t="s">
        <v>71</v>
      </c>
      <c r="AK6" s="87" t="s">
        <v>169</v>
      </c>
      <c r="AL6" s="87" t="s">
        <v>70</v>
      </c>
      <c r="AM6" s="87" t="s">
        <v>71</v>
      </c>
      <c r="AN6" s="95"/>
    </row>
    <row r="7" ht="19.9" customHeight="1" spans="1:40">
      <c r="A7" s="64"/>
      <c r="B7" s="88"/>
      <c r="C7" s="88"/>
      <c r="D7" s="88"/>
      <c r="E7" s="68" t="s">
        <v>66</v>
      </c>
      <c r="F7" s="89">
        <v>15409551.57</v>
      </c>
      <c r="G7" s="100">
        <f>H7</f>
        <v>15409551.57</v>
      </c>
      <c r="H7" s="100">
        <f>I7+J7</f>
        <v>15409551.57</v>
      </c>
      <c r="I7" s="100">
        <f>I8</f>
        <v>14309092.57</v>
      </c>
      <c r="J7" s="100">
        <f>J8</f>
        <v>1100459</v>
      </c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F7" s="100"/>
      <c r="AG7" s="100"/>
      <c r="AH7" s="100"/>
      <c r="AI7" s="100"/>
      <c r="AJ7" s="100"/>
      <c r="AK7" s="100"/>
      <c r="AL7" s="100"/>
      <c r="AM7" s="100"/>
      <c r="AN7" s="95"/>
    </row>
    <row r="8" ht="19.9" customHeight="1" spans="1:40">
      <c r="A8" s="64"/>
      <c r="B8" s="90" t="s">
        <v>23</v>
      </c>
      <c r="C8" s="90" t="s">
        <v>23</v>
      </c>
      <c r="D8" s="91"/>
      <c r="E8" s="92" t="s">
        <v>23</v>
      </c>
      <c r="F8" s="93">
        <v>15409551.57</v>
      </c>
      <c r="G8" s="93">
        <v>15409551.57</v>
      </c>
      <c r="H8" s="93">
        <f>I8+J8</f>
        <v>15409551.57</v>
      </c>
      <c r="I8" s="93">
        <v>14309092.57</v>
      </c>
      <c r="J8" s="93">
        <v>1100459</v>
      </c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F8" s="93"/>
      <c r="AG8" s="93"/>
      <c r="AH8" s="93"/>
      <c r="AI8" s="93"/>
      <c r="AJ8" s="93"/>
      <c r="AK8" s="93"/>
      <c r="AL8" s="93"/>
      <c r="AM8" s="93"/>
      <c r="AN8" s="95"/>
    </row>
    <row r="9" ht="19.9" customHeight="1" spans="1:40">
      <c r="A9" s="64"/>
      <c r="B9" s="90" t="s">
        <v>23</v>
      </c>
      <c r="C9" s="90" t="s">
        <v>23</v>
      </c>
      <c r="D9" s="91"/>
      <c r="E9" s="92" t="s">
        <v>170</v>
      </c>
      <c r="F9" s="93">
        <v>15409551.57</v>
      </c>
      <c r="G9" s="93">
        <v>15409551.57</v>
      </c>
      <c r="H9" s="93">
        <f>H10+H22+H39+H44</f>
        <v>15409551.57</v>
      </c>
      <c r="I9" s="93">
        <f>I10+I22+I39+I45</f>
        <v>14309092.57</v>
      </c>
      <c r="J9" s="93">
        <f>J22+J39+J44</f>
        <v>1100459</v>
      </c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F9" s="93"/>
      <c r="AG9" s="93"/>
      <c r="AH9" s="93"/>
      <c r="AI9" s="93"/>
      <c r="AJ9" s="93"/>
      <c r="AK9" s="93"/>
      <c r="AL9" s="93"/>
      <c r="AM9" s="93"/>
      <c r="AN9" s="95"/>
    </row>
    <row r="10" ht="19.9" customHeight="1" spans="1:40">
      <c r="A10" s="64"/>
      <c r="B10" s="90" t="s">
        <v>23</v>
      </c>
      <c r="C10" s="90" t="s">
        <v>23</v>
      </c>
      <c r="D10" s="91"/>
      <c r="E10" s="92" t="s">
        <v>171</v>
      </c>
      <c r="F10" s="93">
        <v>10559554.74</v>
      </c>
      <c r="G10" s="93">
        <v>10559554.74</v>
      </c>
      <c r="H10" s="93">
        <v>10559554.74</v>
      </c>
      <c r="I10" s="93">
        <f>SUM(I11:I21)</f>
        <v>10559554.74</v>
      </c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F10" s="93"/>
      <c r="AG10" s="93"/>
      <c r="AH10" s="93"/>
      <c r="AI10" s="93"/>
      <c r="AJ10" s="93"/>
      <c r="AK10" s="93"/>
      <c r="AL10" s="93"/>
      <c r="AM10" s="93"/>
      <c r="AN10" s="95"/>
    </row>
    <row r="11" ht="19.9" customHeight="1" spans="1:40">
      <c r="A11" s="64"/>
      <c r="B11" s="101" t="s">
        <v>172</v>
      </c>
      <c r="C11" s="90" t="s">
        <v>173</v>
      </c>
      <c r="D11" s="91" t="s">
        <v>67</v>
      </c>
      <c r="E11" s="92" t="s">
        <v>174</v>
      </c>
      <c r="F11" s="93">
        <v>2508444</v>
      </c>
      <c r="G11" s="93">
        <v>2508444</v>
      </c>
      <c r="H11" s="93">
        <v>2508444</v>
      </c>
      <c r="I11" s="93">
        <v>2508444</v>
      </c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F11" s="93"/>
      <c r="AG11" s="93"/>
      <c r="AH11" s="93"/>
      <c r="AI11" s="93"/>
      <c r="AJ11" s="93"/>
      <c r="AK11" s="93"/>
      <c r="AL11" s="93"/>
      <c r="AM11" s="93"/>
      <c r="AN11" s="95"/>
    </row>
    <row r="12" ht="19.9" customHeight="1" spans="2:40">
      <c r="B12" s="101" t="s">
        <v>172</v>
      </c>
      <c r="C12" s="90" t="s">
        <v>175</v>
      </c>
      <c r="D12" s="91" t="s">
        <v>67</v>
      </c>
      <c r="E12" s="92" t="s">
        <v>176</v>
      </c>
      <c r="F12" s="93">
        <v>1706784</v>
      </c>
      <c r="G12" s="93">
        <v>1706784</v>
      </c>
      <c r="H12" s="93">
        <v>1706784</v>
      </c>
      <c r="I12" s="93">
        <v>1706784</v>
      </c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F12" s="93"/>
      <c r="AG12" s="93"/>
      <c r="AH12" s="93"/>
      <c r="AI12" s="93"/>
      <c r="AJ12" s="93"/>
      <c r="AK12" s="93"/>
      <c r="AL12" s="93"/>
      <c r="AM12" s="93"/>
      <c r="AN12" s="95"/>
    </row>
    <row r="13" ht="19.9" customHeight="1" spans="2:40">
      <c r="B13" s="101" t="s">
        <v>172</v>
      </c>
      <c r="C13" s="90" t="s">
        <v>177</v>
      </c>
      <c r="D13" s="91" t="s">
        <v>67</v>
      </c>
      <c r="E13" s="92" t="s">
        <v>178</v>
      </c>
      <c r="F13" s="93">
        <v>1196567</v>
      </c>
      <c r="G13" s="93">
        <v>1196567</v>
      </c>
      <c r="H13" s="93">
        <v>1196567</v>
      </c>
      <c r="I13" s="93">
        <v>1196567</v>
      </c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F13" s="93"/>
      <c r="AG13" s="93"/>
      <c r="AH13" s="93"/>
      <c r="AI13" s="93"/>
      <c r="AJ13" s="93"/>
      <c r="AK13" s="93"/>
      <c r="AL13" s="93"/>
      <c r="AM13" s="93"/>
      <c r="AN13" s="95"/>
    </row>
    <row r="14" ht="19.9" customHeight="1" spans="2:40">
      <c r="B14" s="101" t="s">
        <v>172</v>
      </c>
      <c r="C14" s="90" t="s">
        <v>179</v>
      </c>
      <c r="D14" s="91" t="s">
        <v>67</v>
      </c>
      <c r="E14" s="92" t="s">
        <v>180</v>
      </c>
      <c r="F14" s="93">
        <v>1540371.43</v>
      </c>
      <c r="G14" s="93">
        <v>1540371.43</v>
      </c>
      <c r="H14" s="93">
        <v>1540371.43</v>
      </c>
      <c r="I14" s="93">
        <v>1540371.43</v>
      </c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F14" s="93"/>
      <c r="AG14" s="93"/>
      <c r="AH14" s="93"/>
      <c r="AI14" s="93"/>
      <c r="AJ14" s="93"/>
      <c r="AK14" s="93"/>
      <c r="AL14" s="93"/>
      <c r="AM14" s="93"/>
      <c r="AN14" s="95"/>
    </row>
    <row r="15" ht="19.9" customHeight="1" spans="2:40">
      <c r="B15" s="101" t="s">
        <v>172</v>
      </c>
      <c r="C15" s="90" t="s">
        <v>181</v>
      </c>
      <c r="D15" s="91" t="s">
        <v>67</v>
      </c>
      <c r="E15" s="92" t="s">
        <v>182</v>
      </c>
      <c r="F15" s="93">
        <v>1121882.63</v>
      </c>
      <c r="G15" s="93">
        <v>1121882.63</v>
      </c>
      <c r="H15" s="93">
        <v>1121882.63</v>
      </c>
      <c r="I15" s="93">
        <v>1121882.63</v>
      </c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F15" s="93"/>
      <c r="AG15" s="93"/>
      <c r="AH15" s="93"/>
      <c r="AI15" s="93"/>
      <c r="AJ15" s="93"/>
      <c r="AK15" s="93"/>
      <c r="AL15" s="93"/>
      <c r="AM15" s="93"/>
      <c r="AN15" s="95"/>
    </row>
    <row r="16" ht="19.9" customHeight="1" spans="2:40">
      <c r="B16" s="101" t="s">
        <v>172</v>
      </c>
      <c r="C16" s="90" t="s">
        <v>183</v>
      </c>
      <c r="D16" s="91" t="s">
        <v>67</v>
      </c>
      <c r="E16" s="92" t="s">
        <v>184</v>
      </c>
      <c r="F16" s="93">
        <v>651303.69</v>
      </c>
      <c r="G16" s="93">
        <v>651303.69</v>
      </c>
      <c r="H16" s="93">
        <v>651303.69</v>
      </c>
      <c r="I16" s="93">
        <v>651303.69</v>
      </c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F16" s="93"/>
      <c r="AG16" s="93"/>
      <c r="AH16" s="93"/>
      <c r="AI16" s="93"/>
      <c r="AJ16" s="93"/>
      <c r="AK16" s="93"/>
      <c r="AL16" s="93"/>
      <c r="AM16" s="93"/>
      <c r="AN16" s="95"/>
    </row>
    <row r="17" ht="19.9" customHeight="1" spans="2:40">
      <c r="B17" s="101" t="s">
        <v>172</v>
      </c>
      <c r="C17" s="90" t="s">
        <v>185</v>
      </c>
      <c r="D17" s="91" t="s">
        <v>67</v>
      </c>
      <c r="E17" s="92" t="s">
        <v>186</v>
      </c>
      <c r="F17" s="93">
        <v>364509.08</v>
      </c>
      <c r="G17" s="93">
        <v>364509.08</v>
      </c>
      <c r="H17" s="93">
        <v>364509.08</v>
      </c>
      <c r="I17" s="93">
        <v>364509.08</v>
      </c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F17" s="93"/>
      <c r="AG17" s="93"/>
      <c r="AH17" s="93"/>
      <c r="AI17" s="93"/>
      <c r="AJ17" s="93"/>
      <c r="AK17" s="93"/>
      <c r="AL17" s="93"/>
      <c r="AM17" s="93"/>
      <c r="AN17" s="95"/>
    </row>
    <row r="18" ht="19.9" customHeight="1" spans="2:40">
      <c r="B18" s="101" t="s">
        <v>172</v>
      </c>
      <c r="C18" s="90" t="s">
        <v>187</v>
      </c>
      <c r="D18" s="91" t="s">
        <v>67</v>
      </c>
      <c r="E18" s="92" t="s">
        <v>188</v>
      </c>
      <c r="F18" s="93">
        <v>51722.43</v>
      </c>
      <c r="G18" s="93">
        <v>51722.43</v>
      </c>
      <c r="H18" s="93">
        <v>51722.43</v>
      </c>
      <c r="I18" s="93">
        <v>51722.43</v>
      </c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F18" s="93"/>
      <c r="AG18" s="93"/>
      <c r="AH18" s="93"/>
      <c r="AI18" s="93"/>
      <c r="AJ18" s="93"/>
      <c r="AK18" s="93"/>
      <c r="AL18" s="93"/>
      <c r="AM18" s="93"/>
      <c r="AN18" s="95"/>
    </row>
    <row r="19" ht="19.9" customHeight="1" spans="2:40">
      <c r="B19" s="101" t="s">
        <v>172</v>
      </c>
      <c r="C19" s="90" t="s">
        <v>189</v>
      </c>
      <c r="D19" s="91" t="s">
        <v>67</v>
      </c>
      <c r="E19" s="92" t="s">
        <v>190</v>
      </c>
      <c r="F19" s="93">
        <v>987770.48</v>
      </c>
      <c r="G19" s="93">
        <v>987770.48</v>
      </c>
      <c r="H19" s="93">
        <v>987770.48</v>
      </c>
      <c r="I19" s="93">
        <v>987770.48</v>
      </c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F19" s="93"/>
      <c r="AG19" s="93"/>
      <c r="AH19" s="93"/>
      <c r="AI19" s="93"/>
      <c r="AJ19" s="93"/>
      <c r="AK19" s="93"/>
      <c r="AL19" s="93"/>
      <c r="AM19" s="93"/>
      <c r="AN19" s="95"/>
    </row>
    <row r="20" ht="19.9" customHeight="1" spans="2:40">
      <c r="B20" s="101" t="s">
        <v>172</v>
      </c>
      <c r="C20" s="90" t="s">
        <v>191</v>
      </c>
      <c r="D20" s="91" t="s">
        <v>67</v>
      </c>
      <c r="E20" s="92" t="s">
        <v>192</v>
      </c>
      <c r="F20" s="93">
        <v>28800</v>
      </c>
      <c r="G20" s="93">
        <v>28800</v>
      </c>
      <c r="H20" s="93">
        <v>28800</v>
      </c>
      <c r="I20" s="93">
        <v>28800</v>
      </c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F20" s="93"/>
      <c r="AG20" s="93"/>
      <c r="AH20" s="93"/>
      <c r="AI20" s="93"/>
      <c r="AJ20" s="93"/>
      <c r="AK20" s="93"/>
      <c r="AL20" s="93"/>
      <c r="AM20" s="93"/>
      <c r="AN20" s="95"/>
    </row>
    <row r="21" ht="19.9" customHeight="1" spans="2:40">
      <c r="B21" s="101" t="s">
        <v>172</v>
      </c>
      <c r="C21" s="90" t="s">
        <v>193</v>
      </c>
      <c r="D21" s="91" t="s">
        <v>67</v>
      </c>
      <c r="E21" s="92" t="s">
        <v>194</v>
      </c>
      <c r="F21" s="93">
        <v>401400</v>
      </c>
      <c r="G21" s="93">
        <v>401400</v>
      </c>
      <c r="H21" s="93">
        <v>401400</v>
      </c>
      <c r="I21" s="93">
        <v>401400</v>
      </c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F21" s="93"/>
      <c r="AG21" s="93"/>
      <c r="AH21" s="93"/>
      <c r="AI21" s="93"/>
      <c r="AJ21" s="93"/>
      <c r="AK21" s="93"/>
      <c r="AL21" s="93"/>
      <c r="AM21" s="93"/>
      <c r="AN21" s="95"/>
    </row>
    <row r="22" ht="19.9" customHeight="1" spans="2:40">
      <c r="B22" s="90" t="s">
        <v>23</v>
      </c>
      <c r="C22" s="90" t="s">
        <v>23</v>
      </c>
      <c r="D22" s="91"/>
      <c r="E22" s="92" t="s">
        <v>195</v>
      </c>
      <c r="F22" s="93">
        <v>1836858.66</v>
      </c>
      <c r="G22" s="93">
        <v>1836858.66</v>
      </c>
      <c r="H22" s="93">
        <f t="shared" ref="H22:H27" si="0">I22+J22</f>
        <v>1836858.66</v>
      </c>
      <c r="I22" s="93">
        <f>SUM(I23:I38)</f>
        <v>1558999.66</v>
      </c>
      <c r="J22" s="93">
        <f>SUM(J23:J38)</f>
        <v>277859</v>
      </c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F22" s="93"/>
      <c r="AG22" s="93"/>
      <c r="AH22" s="93"/>
      <c r="AI22" s="93"/>
      <c r="AJ22" s="93"/>
      <c r="AK22" s="93"/>
      <c r="AL22" s="93"/>
      <c r="AM22" s="93"/>
      <c r="AN22" s="95"/>
    </row>
    <row r="23" ht="19.9" customHeight="1" spans="1:40">
      <c r="A23" s="64"/>
      <c r="B23" s="101" t="s">
        <v>196</v>
      </c>
      <c r="C23" s="90" t="s">
        <v>173</v>
      </c>
      <c r="D23" s="91" t="s">
        <v>67</v>
      </c>
      <c r="E23" s="92" t="s">
        <v>197</v>
      </c>
      <c r="F23" s="93">
        <v>610185</v>
      </c>
      <c r="G23" s="93">
        <v>610185</v>
      </c>
      <c r="H23" s="93">
        <f t="shared" si="0"/>
        <v>610185</v>
      </c>
      <c r="I23" s="93">
        <v>523000</v>
      </c>
      <c r="J23" s="93">
        <v>87185</v>
      </c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5"/>
    </row>
    <row r="24" ht="19.9" customHeight="1" spans="2:40">
      <c r="B24" s="101" t="s">
        <v>196</v>
      </c>
      <c r="C24" s="90" t="s">
        <v>175</v>
      </c>
      <c r="D24" s="91" t="s">
        <v>67</v>
      </c>
      <c r="E24" s="92" t="s">
        <v>198</v>
      </c>
      <c r="F24" s="93">
        <v>78100</v>
      </c>
      <c r="G24" s="93">
        <v>78100</v>
      </c>
      <c r="H24" s="93">
        <f t="shared" si="0"/>
        <v>78100</v>
      </c>
      <c r="I24" s="93">
        <v>25100</v>
      </c>
      <c r="J24" s="93">
        <v>53000</v>
      </c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5"/>
    </row>
    <row r="25" ht="19.9" customHeight="1" spans="2:40">
      <c r="B25" s="101" t="s">
        <v>196</v>
      </c>
      <c r="C25" s="90" t="s">
        <v>199</v>
      </c>
      <c r="D25" s="91" t="s">
        <v>67</v>
      </c>
      <c r="E25" s="92" t="s">
        <v>200</v>
      </c>
      <c r="F25" s="93">
        <v>22800</v>
      </c>
      <c r="G25" s="93">
        <v>22800</v>
      </c>
      <c r="H25" s="93">
        <f t="shared" si="0"/>
        <v>22800</v>
      </c>
      <c r="I25" s="93">
        <v>22800</v>
      </c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5"/>
    </row>
    <row r="26" ht="19.9" customHeight="1" spans="2:40">
      <c r="B26" s="101" t="s">
        <v>196</v>
      </c>
      <c r="C26" s="90" t="s">
        <v>201</v>
      </c>
      <c r="D26" s="91" t="s">
        <v>67</v>
      </c>
      <c r="E26" s="92" t="s">
        <v>202</v>
      </c>
      <c r="F26" s="93">
        <v>34200</v>
      </c>
      <c r="G26" s="93">
        <v>34200</v>
      </c>
      <c r="H26" s="93">
        <f t="shared" si="0"/>
        <v>34200</v>
      </c>
      <c r="I26" s="93">
        <v>34200</v>
      </c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5"/>
    </row>
    <row r="27" ht="19.9" customHeight="1" spans="2:40">
      <c r="B27" s="101" t="s">
        <v>196</v>
      </c>
      <c r="C27" s="90" t="s">
        <v>179</v>
      </c>
      <c r="D27" s="91" t="s">
        <v>67</v>
      </c>
      <c r="E27" s="92" t="s">
        <v>203</v>
      </c>
      <c r="F27" s="93">
        <v>22800</v>
      </c>
      <c r="G27" s="93">
        <v>22800</v>
      </c>
      <c r="H27" s="93">
        <f t="shared" si="0"/>
        <v>22800</v>
      </c>
      <c r="I27" s="93">
        <v>22800</v>
      </c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5"/>
    </row>
    <row r="28" ht="19.9" customHeight="1" spans="2:40">
      <c r="B28" s="101" t="s">
        <v>196</v>
      </c>
      <c r="C28" s="90" t="s">
        <v>185</v>
      </c>
      <c r="D28" s="91" t="s">
        <v>67</v>
      </c>
      <c r="E28" s="92" t="s">
        <v>204</v>
      </c>
      <c r="F28" s="93">
        <v>171000</v>
      </c>
      <c r="G28" s="93">
        <v>171000</v>
      </c>
      <c r="H28" s="93">
        <v>171000</v>
      </c>
      <c r="I28" s="93">
        <v>171000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5"/>
    </row>
    <row r="29" ht="19.9" customHeight="1" spans="2:40">
      <c r="B29" s="101" t="s">
        <v>196</v>
      </c>
      <c r="C29" s="90" t="s">
        <v>189</v>
      </c>
      <c r="D29" s="91" t="s">
        <v>67</v>
      </c>
      <c r="E29" s="92" t="s">
        <v>205</v>
      </c>
      <c r="F29" s="93">
        <v>33544</v>
      </c>
      <c r="G29" s="93">
        <v>33544</v>
      </c>
      <c r="H29" s="93">
        <v>33544</v>
      </c>
      <c r="I29" s="93">
        <v>19770</v>
      </c>
      <c r="J29" s="93">
        <v>13774</v>
      </c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5"/>
    </row>
    <row r="30" ht="19.9" customHeight="1" spans="2:40">
      <c r="B30" s="101" t="s">
        <v>196</v>
      </c>
      <c r="C30" s="90" t="s">
        <v>206</v>
      </c>
      <c r="D30" s="91" t="s">
        <v>67</v>
      </c>
      <c r="E30" s="92" t="s">
        <v>207</v>
      </c>
      <c r="F30" s="93">
        <v>72600</v>
      </c>
      <c r="G30" s="93">
        <v>72600</v>
      </c>
      <c r="H30" s="93">
        <v>72600</v>
      </c>
      <c r="I30" s="93">
        <v>36200</v>
      </c>
      <c r="J30" s="93">
        <v>36400</v>
      </c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5"/>
    </row>
    <row r="31" ht="19.9" customHeight="1" spans="2:40">
      <c r="B31" s="101" t="s">
        <v>196</v>
      </c>
      <c r="C31" s="90" t="s">
        <v>208</v>
      </c>
      <c r="D31" s="91" t="s">
        <v>67</v>
      </c>
      <c r="E31" s="92" t="s">
        <v>209</v>
      </c>
      <c r="F31" s="93">
        <v>17100</v>
      </c>
      <c r="G31" s="93">
        <v>17100</v>
      </c>
      <c r="H31" s="93">
        <v>17100</v>
      </c>
      <c r="I31" s="93">
        <v>17100</v>
      </c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5"/>
    </row>
    <row r="32" ht="19.9" customHeight="1" spans="2:40">
      <c r="B32" s="101" t="s">
        <v>196</v>
      </c>
      <c r="C32" s="90" t="s">
        <v>210</v>
      </c>
      <c r="D32" s="91" t="s">
        <v>67</v>
      </c>
      <c r="E32" s="92" t="s">
        <v>211</v>
      </c>
      <c r="F32" s="93">
        <v>4230</v>
      </c>
      <c r="G32" s="93">
        <v>4230</v>
      </c>
      <c r="H32" s="93">
        <v>4230</v>
      </c>
      <c r="I32" s="93">
        <v>4230</v>
      </c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5"/>
    </row>
    <row r="33" ht="19.9" customHeight="1" spans="2:40">
      <c r="B33" s="101" t="s">
        <v>196</v>
      </c>
      <c r="C33" s="90" t="s">
        <v>212</v>
      </c>
      <c r="D33" s="91" t="s">
        <v>67</v>
      </c>
      <c r="E33" s="92" t="s">
        <v>213</v>
      </c>
      <c r="F33" s="93">
        <v>57000</v>
      </c>
      <c r="G33" s="93">
        <v>57000</v>
      </c>
      <c r="H33" s="93">
        <v>57000</v>
      </c>
      <c r="I33" s="93">
        <v>57000</v>
      </c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5"/>
    </row>
    <row r="34" ht="19.9" customHeight="1" spans="2:40">
      <c r="B34" s="101" t="s">
        <v>196</v>
      </c>
      <c r="C34" s="90" t="s">
        <v>214</v>
      </c>
      <c r="D34" s="91" t="s">
        <v>67</v>
      </c>
      <c r="E34" s="92" t="s">
        <v>215</v>
      </c>
      <c r="F34" s="93">
        <v>148653.94</v>
      </c>
      <c r="G34" s="93">
        <v>148653.94</v>
      </c>
      <c r="H34" s="93">
        <v>148653.94</v>
      </c>
      <c r="I34" s="93">
        <v>148653.94</v>
      </c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5"/>
    </row>
    <row r="35" ht="19.9" customHeight="1" spans="2:40">
      <c r="B35" s="101" t="s">
        <v>196</v>
      </c>
      <c r="C35" s="90" t="s">
        <v>216</v>
      </c>
      <c r="D35" s="91" t="s">
        <v>67</v>
      </c>
      <c r="E35" s="92" t="s">
        <v>217</v>
      </c>
      <c r="F35" s="93">
        <v>71145.72</v>
      </c>
      <c r="G35" s="93">
        <v>71145.72</v>
      </c>
      <c r="H35" s="93">
        <v>71145.72</v>
      </c>
      <c r="I35" s="93">
        <v>71145.72</v>
      </c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5"/>
    </row>
    <row r="36" ht="19.9" customHeight="1" spans="2:40">
      <c r="B36" s="101" t="s">
        <v>196</v>
      </c>
      <c r="C36" s="90" t="s">
        <v>218</v>
      </c>
      <c r="D36" s="91" t="s">
        <v>67</v>
      </c>
      <c r="E36" s="92" t="s">
        <v>219</v>
      </c>
      <c r="F36" s="93">
        <v>109200</v>
      </c>
      <c r="G36" s="93">
        <v>109200</v>
      </c>
      <c r="H36" s="93">
        <v>109200</v>
      </c>
      <c r="I36" s="93">
        <v>109200</v>
      </c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5"/>
    </row>
    <row r="37" ht="19.9" customHeight="1" spans="2:40">
      <c r="B37" s="101" t="s">
        <v>196</v>
      </c>
      <c r="C37" s="90" t="s">
        <v>220</v>
      </c>
      <c r="D37" s="91" t="s">
        <v>67</v>
      </c>
      <c r="E37" s="92" t="s">
        <v>221</v>
      </c>
      <c r="F37" s="93">
        <v>280800</v>
      </c>
      <c r="G37" s="93">
        <v>280800</v>
      </c>
      <c r="H37" s="93">
        <v>280800</v>
      </c>
      <c r="I37" s="93">
        <v>280800</v>
      </c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5"/>
    </row>
    <row r="38" ht="19.9" customHeight="1" spans="2:40">
      <c r="B38" s="101" t="s">
        <v>196</v>
      </c>
      <c r="C38" s="90" t="s">
        <v>193</v>
      </c>
      <c r="D38" s="91" t="s">
        <v>67</v>
      </c>
      <c r="E38" s="92" t="s">
        <v>222</v>
      </c>
      <c r="F38" s="93">
        <v>103500</v>
      </c>
      <c r="G38" s="93">
        <v>103500</v>
      </c>
      <c r="H38" s="93">
        <v>103500</v>
      </c>
      <c r="I38" s="93">
        <v>16000</v>
      </c>
      <c r="J38" s="93">
        <v>87500</v>
      </c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5"/>
    </row>
    <row r="39" ht="19.9" customHeight="1" spans="2:40">
      <c r="B39" s="90" t="s">
        <v>23</v>
      </c>
      <c r="C39" s="90" t="s">
        <v>23</v>
      </c>
      <c r="D39" s="91"/>
      <c r="E39" s="92" t="s">
        <v>223</v>
      </c>
      <c r="F39" s="93">
        <f>F40+F41+F42+F43</f>
        <v>2196538.17</v>
      </c>
      <c r="G39" s="93">
        <f>G40+G41+G42+G43</f>
        <v>2196538.17</v>
      </c>
      <c r="H39" s="93">
        <f>I39+J39</f>
        <v>2196538.17</v>
      </c>
      <c r="I39" s="93">
        <v>2190538.17</v>
      </c>
      <c r="J39" s="93">
        <v>6000</v>
      </c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5"/>
    </row>
    <row r="40" ht="19.9" customHeight="1" spans="1:40">
      <c r="A40" s="64"/>
      <c r="B40" s="101" t="s">
        <v>224</v>
      </c>
      <c r="C40" s="90" t="s">
        <v>199</v>
      </c>
      <c r="D40" s="91" t="s">
        <v>67</v>
      </c>
      <c r="E40" s="92" t="s">
        <v>225</v>
      </c>
      <c r="F40" s="93">
        <v>2113237.32</v>
      </c>
      <c r="G40" s="93">
        <v>2113237.32</v>
      </c>
      <c r="H40" s="93">
        <v>2113237.32</v>
      </c>
      <c r="I40" s="93">
        <v>2113237.32</v>
      </c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5"/>
    </row>
    <row r="41" ht="19.9" customHeight="1" spans="2:40">
      <c r="B41" s="101" t="s">
        <v>224</v>
      </c>
      <c r="C41" s="90" t="s">
        <v>201</v>
      </c>
      <c r="D41" s="91" t="s">
        <v>67</v>
      </c>
      <c r="E41" s="92" t="s">
        <v>226</v>
      </c>
      <c r="F41" s="93">
        <v>6000</v>
      </c>
      <c r="G41" s="93">
        <v>6000</v>
      </c>
      <c r="H41" s="93">
        <v>6000</v>
      </c>
      <c r="I41" s="93"/>
      <c r="J41" s="93">
        <v>6000</v>
      </c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5"/>
    </row>
    <row r="42" ht="19.9" customHeight="1" spans="2:40">
      <c r="B42" s="101" t="s">
        <v>224</v>
      </c>
      <c r="C42" s="90" t="s">
        <v>179</v>
      </c>
      <c r="D42" s="91" t="s">
        <v>67</v>
      </c>
      <c r="E42" s="92" t="s">
        <v>227</v>
      </c>
      <c r="F42" s="93">
        <v>77060.85</v>
      </c>
      <c r="G42" s="93">
        <v>77060.85</v>
      </c>
      <c r="H42" s="93">
        <v>77060.85</v>
      </c>
      <c r="I42" s="93">
        <v>77060.85</v>
      </c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5"/>
    </row>
    <row r="43" ht="19.9" customHeight="1" spans="2:40">
      <c r="B43" s="101" t="s">
        <v>224</v>
      </c>
      <c r="C43" s="90" t="s">
        <v>228</v>
      </c>
      <c r="D43" s="91" t="s">
        <v>67</v>
      </c>
      <c r="E43" s="92" t="s">
        <v>229</v>
      </c>
      <c r="F43" s="93">
        <v>240</v>
      </c>
      <c r="G43" s="93">
        <v>240</v>
      </c>
      <c r="H43" s="93">
        <v>240</v>
      </c>
      <c r="I43" s="93">
        <v>240</v>
      </c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5"/>
    </row>
    <row r="44" ht="19.9" customHeight="1" spans="2:40">
      <c r="B44" s="90" t="s">
        <v>23</v>
      </c>
      <c r="C44" s="90" t="s">
        <v>23</v>
      </c>
      <c r="D44" s="91"/>
      <c r="E44" s="92" t="s">
        <v>230</v>
      </c>
      <c r="F44" s="93">
        <v>816600</v>
      </c>
      <c r="G44" s="93">
        <v>816600</v>
      </c>
      <c r="H44" s="93">
        <v>816600</v>
      </c>
      <c r="I44" s="93"/>
      <c r="J44" s="93">
        <v>816600</v>
      </c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93"/>
      <c r="X44" s="93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5"/>
    </row>
    <row r="45" ht="19.9" customHeight="1" spans="1:40">
      <c r="A45" s="64"/>
      <c r="B45" s="101" t="s">
        <v>231</v>
      </c>
      <c r="C45" s="90" t="s">
        <v>199</v>
      </c>
      <c r="D45" s="91" t="s">
        <v>67</v>
      </c>
      <c r="E45" s="92" t="s">
        <v>232</v>
      </c>
      <c r="F45" s="93">
        <v>816600</v>
      </c>
      <c r="G45" s="93">
        <v>816600</v>
      </c>
      <c r="H45" s="93">
        <v>816600</v>
      </c>
      <c r="I45" s="93"/>
      <c r="J45" s="93">
        <v>816600</v>
      </c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5"/>
    </row>
    <row r="46" ht="8.45" customHeight="1" spans="1:40">
      <c r="A46" s="74"/>
      <c r="B46" s="74"/>
      <c r="C46" s="74"/>
      <c r="D46" s="9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9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6" topLeftCell="A21" activePane="bottomLeft" state="frozen"/>
      <selection/>
      <selection pane="bottomLeft" activeCell="F16" sqref="F1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7"/>
      <c r="B1" s="58"/>
      <c r="C1" s="58"/>
      <c r="D1" s="58"/>
      <c r="E1" s="59"/>
      <c r="F1" s="59"/>
      <c r="G1" s="76" t="s">
        <v>233</v>
      </c>
      <c r="H1" s="76"/>
      <c r="I1" s="76"/>
      <c r="J1" s="64"/>
    </row>
    <row r="2" ht="19.9" customHeight="1" spans="1:10">
      <c r="A2" s="57"/>
      <c r="B2" s="61" t="s">
        <v>234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3"/>
      <c r="G3" s="62"/>
      <c r="I3" s="86" t="s">
        <v>6</v>
      </c>
      <c r="J3" s="78"/>
    </row>
    <row r="4" ht="21.4" customHeight="1" spans="1:10">
      <c r="A4" s="59"/>
      <c r="B4" s="65" t="s">
        <v>9</v>
      </c>
      <c r="C4" s="65"/>
      <c r="D4" s="65"/>
      <c r="E4" s="65"/>
      <c r="F4" s="65"/>
      <c r="G4" s="65" t="s">
        <v>53</v>
      </c>
      <c r="H4" s="83" t="s">
        <v>235</v>
      </c>
      <c r="I4" s="83" t="s">
        <v>164</v>
      </c>
      <c r="J4" s="59"/>
    </row>
    <row r="5" ht="21.4" customHeight="1" spans="1:10">
      <c r="A5" s="59"/>
      <c r="B5" s="65" t="s">
        <v>72</v>
      </c>
      <c r="C5" s="65"/>
      <c r="D5" s="65"/>
      <c r="E5" s="65" t="s">
        <v>64</v>
      </c>
      <c r="F5" s="65" t="s">
        <v>65</v>
      </c>
      <c r="G5" s="65"/>
      <c r="H5" s="83"/>
      <c r="I5" s="83"/>
      <c r="J5" s="59"/>
    </row>
    <row r="6" ht="21.4" customHeight="1" spans="1:10">
      <c r="A6" s="66"/>
      <c r="B6" s="65" t="s">
        <v>73</v>
      </c>
      <c r="C6" s="65" t="s">
        <v>74</v>
      </c>
      <c r="D6" s="65" t="s">
        <v>75</v>
      </c>
      <c r="E6" s="65"/>
      <c r="F6" s="65"/>
      <c r="G6" s="65"/>
      <c r="H6" s="83"/>
      <c r="I6" s="83"/>
      <c r="J6" s="80"/>
    </row>
    <row r="7" ht="19.9" customHeight="1" spans="1:10">
      <c r="A7" s="67"/>
      <c r="B7" s="68"/>
      <c r="C7" s="68"/>
      <c r="D7" s="68"/>
      <c r="E7" s="68"/>
      <c r="F7" s="68" t="s">
        <v>66</v>
      </c>
      <c r="G7" s="69">
        <f>G8</f>
        <v>15409551.57</v>
      </c>
      <c r="H7" s="69">
        <f>H8</f>
        <v>15409551.57</v>
      </c>
      <c r="I7" s="69"/>
      <c r="J7" s="81"/>
    </row>
    <row r="8" ht="19.9" customHeight="1" spans="1:10">
      <c r="A8" s="66"/>
      <c r="B8" s="70"/>
      <c r="C8" s="70"/>
      <c r="D8" s="70"/>
      <c r="E8" s="70"/>
      <c r="F8" s="71" t="s">
        <v>23</v>
      </c>
      <c r="G8" s="72">
        <v>15409551.57</v>
      </c>
      <c r="H8" s="72">
        <v>15409551.57</v>
      </c>
      <c r="I8" s="72"/>
      <c r="J8" s="79"/>
    </row>
    <row r="9" ht="19.9" customHeight="1" spans="1:10">
      <c r="A9" s="66"/>
      <c r="B9" s="70"/>
      <c r="C9" s="70"/>
      <c r="D9" s="70"/>
      <c r="E9" s="70"/>
      <c r="F9" s="71" t="s">
        <v>236</v>
      </c>
      <c r="G9" s="72">
        <v>15409551.57</v>
      </c>
      <c r="H9" s="72">
        <v>15409551.57</v>
      </c>
      <c r="I9" s="72"/>
      <c r="J9" s="79"/>
    </row>
    <row r="10" ht="19.9" customHeight="1" spans="1:10">
      <c r="A10" s="66"/>
      <c r="B10" s="70" t="s">
        <v>77</v>
      </c>
      <c r="C10" s="70" t="s">
        <v>78</v>
      </c>
      <c r="D10" s="70" t="s">
        <v>78</v>
      </c>
      <c r="E10" s="70">
        <v>800023</v>
      </c>
      <c r="F10" s="71" t="s">
        <v>79</v>
      </c>
      <c r="G10" s="72">
        <v>141943.41</v>
      </c>
      <c r="H10" s="73">
        <v>141943.41</v>
      </c>
      <c r="I10" s="73"/>
      <c r="J10" s="80"/>
    </row>
    <row r="11" ht="19.9" customHeight="1" spans="1:10">
      <c r="A11" s="66"/>
      <c r="B11" s="70" t="s">
        <v>77</v>
      </c>
      <c r="C11" s="70" t="s">
        <v>78</v>
      </c>
      <c r="D11" s="70" t="s">
        <v>80</v>
      </c>
      <c r="E11" s="70">
        <v>800023</v>
      </c>
      <c r="F11" s="71" t="s">
        <v>81</v>
      </c>
      <c r="G11" s="72">
        <v>36400</v>
      </c>
      <c r="H11" s="73">
        <v>36400</v>
      </c>
      <c r="I11" s="73"/>
      <c r="J11" s="80"/>
    </row>
    <row r="12" ht="19.9" customHeight="1" spans="1:10">
      <c r="A12" s="66"/>
      <c r="B12" s="70" t="s">
        <v>77</v>
      </c>
      <c r="C12" s="70" t="s">
        <v>82</v>
      </c>
      <c r="D12" s="70" t="s">
        <v>78</v>
      </c>
      <c r="E12" s="70">
        <v>800023</v>
      </c>
      <c r="F12" s="71" t="s">
        <v>79</v>
      </c>
      <c r="G12" s="72">
        <v>4192559.21</v>
      </c>
      <c r="H12" s="73">
        <v>4192559.21</v>
      </c>
      <c r="I12" s="73"/>
      <c r="J12" s="80"/>
    </row>
    <row r="13" ht="19.9" customHeight="1" spans="1:10">
      <c r="A13" s="66"/>
      <c r="B13" s="70" t="s">
        <v>77</v>
      </c>
      <c r="C13" s="70" t="s">
        <v>82</v>
      </c>
      <c r="D13" s="70" t="s">
        <v>83</v>
      </c>
      <c r="E13" s="70">
        <v>800023</v>
      </c>
      <c r="F13" s="71" t="s">
        <v>84</v>
      </c>
      <c r="G13" s="72">
        <v>33774</v>
      </c>
      <c r="H13" s="73">
        <v>33774</v>
      </c>
      <c r="I13" s="73"/>
      <c r="J13" s="80"/>
    </row>
    <row r="14" ht="19.9" customHeight="1" spans="1:10">
      <c r="A14" s="66"/>
      <c r="B14" s="70" t="s">
        <v>77</v>
      </c>
      <c r="C14" s="70" t="s">
        <v>82</v>
      </c>
      <c r="D14" s="70" t="s">
        <v>85</v>
      </c>
      <c r="E14" s="70">
        <v>800023</v>
      </c>
      <c r="F14" s="71" t="s">
        <v>86</v>
      </c>
      <c r="G14" s="72">
        <v>715109.25</v>
      </c>
      <c r="H14" s="73">
        <v>715109.25</v>
      </c>
      <c r="I14" s="73"/>
      <c r="J14" s="80"/>
    </row>
    <row r="15" ht="19.9" customHeight="1" spans="1:10">
      <c r="A15" s="66"/>
      <c r="B15" s="70" t="s">
        <v>77</v>
      </c>
      <c r="C15" s="70" t="s">
        <v>87</v>
      </c>
      <c r="D15" s="70" t="s">
        <v>80</v>
      </c>
      <c r="E15" s="70">
        <v>800023</v>
      </c>
      <c r="F15" s="71" t="s">
        <v>88</v>
      </c>
      <c r="G15" s="72">
        <v>5750</v>
      </c>
      <c r="H15" s="73">
        <v>5750</v>
      </c>
      <c r="I15" s="73"/>
      <c r="J15" s="80"/>
    </row>
    <row r="16" ht="19.9" customHeight="1" spans="1:10">
      <c r="A16" s="66"/>
      <c r="B16" s="70" t="s">
        <v>77</v>
      </c>
      <c r="C16" s="70" t="s">
        <v>89</v>
      </c>
      <c r="D16" s="70" t="s">
        <v>78</v>
      </c>
      <c r="E16" s="70">
        <v>800023</v>
      </c>
      <c r="F16" s="71" t="s">
        <v>79</v>
      </c>
      <c r="G16" s="72">
        <v>805204.84</v>
      </c>
      <c r="H16" s="73">
        <v>805204.84</v>
      </c>
      <c r="I16" s="73"/>
      <c r="J16" s="80"/>
    </row>
    <row r="17" ht="19.9" customHeight="1" spans="1:10">
      <c r="A17" s="66"/>
      <c r="B17" s="70" t="s">
        <v>90</v>
      </c>
      <c r="C17" s="70" t="s">
        <v>78</v>
      </c>
      <c r="D17" s="70" t="s">
        <v>91</v>
      </c>
      <c r="E17" s="70">
        <v>800023</v>
      </c>
      <c r="F17" s="71" t="s">
        <v>92</v>
      </c>
      <c r="G17" s="72">
        <v>354787.5</v>
      </c>
      <c r="H17" s="73">
        <v>354787.5</v>
      </c>
      <c r="I17" s="73"/>
      <c r="J17" s="80"/>
    </row>
    <row r="18" ht="19.9" customHeight="1" spans="1:10">
      <c r="A18" s="66"/>
      <c r="B18" s="70" t="s">
        <v>93</v>
      </c>
      <c r="C18" s="70" t="s">
        <v>78</v>
      </c>
      <c r="D18" s="70" t="s">
        <v>91</v>
      </c>
      <c r="E18" s="70">
        <v>800023</v>
      </c>
      <c r="F18" s="71" t="s">
        <v>94</v>
      </c>
      <c r="G18" s="72">
        <v>892543.21</v>
      </c>
      <c r="H18" s="73">
        <v>892543.21</v>
      </c>
      <c r="I18" s="73"/>
      <c r="J18" s="80"/>
    </row>
    <row r="19" ht="19.9" customHeight="1" spans="1:10">
      <c r="A19" s="66"/>
      <c r="B19" s="70" t="s">
        <v>93</v>
      </c>
      <c r="C19" s="70" t="s">
        <v>78</v>
      </c>
      <c r="D19" s="70" t="s">
        <v>95</v>
      </c>
      <c r="E19" s="70">
        <v>800023</v>
      </c>
      <c r="F19" s="71" t="s">
        <v>96</v>
      </c>
      <c r="G19" s="72">
        <v>339783.54</v>
      </c>
      <c r="H19" s="73">
        <v>339783.54</v>
      </c>
      <c r="I19" s="73"/>
      <c r="J19" s="80"/>
    </row>
    <row r="20" ht="19.9" customHeight="1" spans="1:10">
      <c r="A20" s="66"/>
      <c r="B20" s="70" t="s">
        <v>93</v>
      </c>
      <c r="C20" s="70" t="s">
        <v>83</v>
      </c>
      <c r="D20" s="70" t="s">
        <v>97</v>
      </c>
      <c r="E20" s="70">
        <v>800023</v>
      </c>
      <c r="F20" s="71" t="s">
        <v>98</v>
      </c>
      <c r="G20" s="72">
        <v>30000</v>
      </c>
      <c r="H20" s="73">
        <v>30000</v>
      </c>
      <c r="I20" s="73"/>
      <c r="J20" s="80"/>
    </row>
    <row r="21" ht="19.9" customHeight="1" spans="1:10">
      <c r="A21" s="66"/>
      <c r="B21" s="70" t="s">
        <v>93</v>
      </c>
      <c r="C21" s="70" t="s">
        <v>99</v>
      </c>
      <c r="D21" s="70" t="s">
        <v>78</v>
      </c>
      <c r="E21" s="70">
        <v>800023</v>
      </c>
      <c r="F21" s="71" t="s">
        <v>100</v>
      </c>
      <c r="G21" s="72">
        <v>65103.02</v>
      </c>
      <c r="H21" s="73">
        <v>65103.02</v>
      </c>
      <c r="I21" s="73"/>
      <c r="J21" s="80"/>
    </row>
    <row r="22" ht="19.9" customHeight="1" spans="1:10">
      <c r="A22" s="66"/>
      <c r="B22" s="70" t="s">
        <v>93</v>
      </c>
      <c r="C22" s="70" t="s">
        <v>99</v>
      </c>
      <c r="D22" s="70" t="s">
        <v>83</v>
      </c>
      <c r="E22" s="70">
        <v>800023</v>
      </c>
      <c r="F22" s="71" t="s">
        <v>101</v>
      </c>
      <c r="G22" s="72">
        <v>28989.83</v>
      </c>
      <c r="H22" s="73">
        <v>28989.83</v>
      </c>
      <c r="I22" s="73"/>
      <c r="J22" s="80"/>
    </row>
    <row r="23" ht="19.9" customHeight="1" spans="1:10">
      <c r="A23" s="66"/>
      <c r="B23" s="70" t="s">
        <v>93</v>
      </c>
      <c r="C23" s="70" t="s">
        <v>99</v>
      </c>
      <c r="D23" s="70" t="s">
        <v>99</v>
      </c>
      <c r="E23" s="70">
        <v>800023</v>
      </c>
      <c r="F23" s="71" t="s">
        <v>102</v>
      </c>
      <c r="G23" s="72">
        <v>1121882.63</v>
      </c>
      <c r="H23" s="73">
        <v>1121882.63</v>
      </c>
      <c r="I23" s="73"/>
      <c r="J23" s="80"/>
    </row>
    <row r="24" ht="19.9" customHeight="1" spans="1:10">
      <c r="A24" s="66"/>
      <c r="B24" s="70" t="s">
        <v>93</v>
      </c>
      <c r="C24" s="70" t="s">
        <v>103</v>
      </c>
      <c r="D24" s="70" t="s">
        <v>83</v>
      </c>
      <c r="E24" s="70">
        <v>800023</v>
      </c>
      <c r="F24" s="71" t="s">
        <v>104</v>
      </c>
      <c r="G24" s="72">
        <v>6000</v>
      </c>
      <c r="H24" s="73">
        <v>6000</v>
      </c>
      <c r="I24" s="73"/>
      <c r="J24" s="80"/>
    </row>
    <row r="25" ht="19.9" customHeight="1" spans="1:10">
      <c r="A25" s="66"/>
      <c r="B25" s="70" t="s">
        <v>105</v>
      </c>
      <c r="C25" s="70" t="s">
        <v>80</v>
      </c>
      <c r="D25" s="70" t="s">
        <v>95</v>
      </c>
      <c r="E25" s="70">
        <v>800023</v>
      </c>
      <c r="F25" s="71" t="s">
        <v>106</v>
      </c>
      <c r="G25" s="72">
        <v>84435</v>
      </c>
      <c r="H25" s="73">
        <v>84435</v>
      </c>
      <c r="I25" s="73"/>
      <c r="J25" s="80"/>
    </row>
    <row r="26" ht="19.9" customHeight="1" spans="1:10">
      <c r="A26" s="66"/>
      <c r="B26" s="70" t="s">
        <v>105</v>
      </c>
      <c r="C26" s="70" t="s">
        <v>107</v>
      </c>
      <c r="D26" s="70" t="s">
        <v>78</v>
      </c>
      <c r="E26" s="70">
        <v>800023</v>
      </c>
      <c r="F26" s="71" t="s">
        <v>108</v>
      </c>
      <c r="G26" s="72">
        <v>375223.11</v>
      </c>
      <c r="H26" s="73">
        <v>375223.11</v>
      </c>
      <c r="I26" s="73"/>
      <c r="J26" s="80"/>
    </row>
    <row r="27" ht="19.9" customHeight="1" spans="1:10">
      <c r="A27" s="66"/>
      <c r="B27" s="70" t="s">
        <v>105</v>
      </c>
      <c r="C27" s="70" t="s">
        <v>107</v>
      </c>
      <c r="D27" s="70" t="s">
        <v>83</v>
      </c>
      <c r="E27" s="70">
        <v>800023</v>
      </c>
      <c r="F27" s="71" t="s">
        <v>109</v>
      </c>
      <c r="G27" s="72">
        <v>276080.58</v>
      </c>
      <c r="H27" s="73">
        <v>276080.58</v>
      </c>
      <c r="I27" s="73"/>
      <c r="J27" s="80"/>
    </row>
    <row r="28" ht="19.9" customHeight="1" spans="1:10">
      <c r="A28" s="66"/>
      <c r="B28" s="70" t="s">
        <v>105</v>
      </c>
      <c r="C28" s="70" t="s">
        <v>107</v>
      </c>
      <c r="D28" s="70" t="s">
        <v>82</v>
      </c>
      <c r="E28" s="70">
        <v>800023</v>
      </c>
      <c r="F28" s="71" t="s">
        <v>110</v>
      </c>
      <c r="G28" s="72">
        <v>39600</v>
      </c>
      <c r="H28" s="73">
        <v>39600</v>
      </c>
      <c r="I28" s="73"/>
      <c r="J28" s="80"/>
    </row>
    <row r="29" ht="19.9" customHeight="1" spans="1:10">
      <c r="A29" s="66"/>
      <c r="B29" s="70" t="s">
        <v>105</v>
      </c>
      <c r="C29" s="70" t="s">
        <v>107</v>
      </c>
      <c r="D29" s="70" t="s">
        <v>95</v>
      </c>
      <c r="E29" s="70">
        <v>800023</v>
      </c>
      <c r="F29" s="71" t="s">
        <v>111</v>
      </c>
      <c r="G29" s="72">
        <v>353709.08</v>
      </c>
      <c r="H29" s="73">
        <v>353709.08</v>
      </c>
      <c r="I29" s="73"/>
      <c r="J29" s="80"/>
    </row>
    <row r="30" ht="19.9" customHeight="1" spans="1:10">
      <c r="A30" s="66"/>
      <c r="B30" s="70" t="s">
        <v>112</v>
      </c>
      <c r="C30" s="70" t="s">
        <v>78</v>
      </c>
      <c r="D30" s="70" t="s">
        <v>80</v>
      </c>
      <c r="E30" s="70">
        <v>800023</v>
      </c>
      <c r="F30" s="71" t="s">
        <v>86</v>
      </c>
      <c r="G30" s="72">
        <v>1213744.88</v>
      </c>
      <c r="H30" s="73">
        <v>1213744.88</v>
      </c>
      <c r="I30" s="73"/>
      <c r="J30" s="80"/>
    </row>
    <row r="31" ht="19.9" customHeight="1" spans="1:10">
      <c r="A31" s="66"/>
      <c r="B31" s="70" t="s">
        <v>112</v>
      </c>
      <c r="C31" s="70" t="s">
        <v>113</v>
      </c>
      <c r="D31" s="70" t="s">
        <v>78</v>
      </c>
      <c r="E31" s="70">
        <v>800023</v>
      </c>
      <c r="F31" s="71" t="s">
        <v>114</v>
      </c>
      <c r="G31" s="72">
        <v>816600</v>
      </c>
      <c r="H31" s="73">
        <v>816600</v>
      </c>
      <c r="I31" s="73"/>
      <c r="J31" s="80"/>
    </row>
    <row r="32" ht="19.9" customHeight="1" spans="1:10">
      <c r="A32" s="66"/>
      <c r="B32" s="70" t="s">
        <v>112</v>
      </c>
      <c r="C32" s="70" t="s">
        <v>113</v>
      </c>
      <c r="D32" s="70" t="s">
        <v>99</v>
      </c>
      <c r="E32" s="70">
        <v>800023</v>
      </c>
      <c r="F32" s="71" t="s">
        <v>115</v>
      </c>
      <c r="G32" s="72">
        <v>2492558</v>
      </c>
      <c r="H32" s="72">
        <v>2492558</v>
      </c>
      <c r="I32" s="73"/>
      <c r="J32" s="80"/>
    </row>
    <row r="33" ht="19.9" customHeight="1" spans="1:10">
      <c r="A33" s="66"/>
      <c r="B33" s="70" t="s">
        <v>116</v>
      </c>
      <c r="C33" s="70" t="s">
        <v>83</v>
      </c>
      <c r="D33" s="70" t="s">
        <v>78</v>
      </c>
      <c r="E33" s="70">
        <v>800023</v>
      </c>
      <c r="F33" s="71" t="s">
        <v>117</v>
      </c>
      <c r="G33" s="72">
        <v>987770.48</v>
      </c>
      <c r="H33" s="73">
        <v>987770.48</v>
      </c>
      <c r="I33" s="73"/>
      <c r="J33" s="80"/>
    </row>
    <row r="34" ht="8.45" customHeight="1" spans="1:10">
      <c r="A34" s="74"/>
      <c r="B34" s="75"/>
      <c r="C34" s="75"/>
      <c r="D34" s="75"/>
      <c r="E34" s="75"/>
      <c r="F34" s="74"/>
      <c r="G34" s="74"/>
      <c r="H34" s="74"/>
      <c r="I34" s="74"/>
      <c r="J34" s="82"/>
    </row>
  </sheetData>
  <mergeCells count="12">
    <mergeCell ref="B1:D1"/>
    <mergeCell ref="G1:I1"/>
    <mergeCell ref="B2:I2"/>
    <mergeCell ref="B3:F3"/>
    <mergeCell ref="B4:F4"/>
    <mergeCell ref="B5:D5"/>
    <mergeCell ref="A10:A3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scale="8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7" activePane="bottomLeft" state="frozen"/>
      <selection/>
      <selection pane="bottomLeft" activeCell="H8" sqref="H8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58"/>
      <c r="B1" s="58"/>
      <c r="C1" s="58"/>
      <c r="D1" s="84"/>
      <c r="E1" s="84"/>
      <c r="F1" s="57"/>
      <c r="G1" s="57"/>
      <c r="H1" s="85" t="s">
        <v>237</v>
      </c>
      <c r="I1" s="95"/>
    </row>
    <row r="2" ht="19.9" customHeight="1" spans="1:9">
      <c r="A2" s="57"/>
      <c r="B2" s="61" t="s">
        <v>238</v>
      </c>
      <c r="C2" s="61"/>
      <c r="D2" s="61"/>
      <c r="E2" s="61"/>
      <c r="F2" s="61"/>
      <c r="G2" s="61"/>
      <c r="H2" s="61"/>
      <c r="I2" s="95"/>
    </row>
    <row r="3" ht="17.1" customHeight="1" spans="1:9">
      <c r="A3" s="62"/>
      <c r="B3" s="63" t="s">
        <v>5</v>
      </c>
      <c r="C3" s="63"/>
      <c r="D3" s="63"/>
      <c r="E3" s="63"/>
      <c r="G3" s="62"/>
      <c r="H3" s="86" t="s">
        <v>6</v>
      </c>
      <c r="I3" s="95"/>
    </row>
    <row r="4" ht="21.4" customHeight="1" spans="1:9">
      <c r="A4" s="64"/>
      <c r="B4" s="87" t="s">
        <v>9</v>
      </c>
      <c r="C4" s="87"/>
      <c r="D4" s="87"/>
      <c r="E4" s="87"/>
      <c r="F4" s="87" t="s">
        <v>70</v>
      </c>
      <c r="G4" s="87"/>
      <c r="H4" s="87"/>
      <c r="I4" s="95"/>
    </row>
    <row r="5" ht="21.4" customHeight="1" spans="1:9">
      <c r="A5" s="64"/>
      <c r="B5" s="87" t="s">
        <v>72</v>
      </c>
      <c r="C5" s="87"/>
      <c r="D5" s="87" t="s">
        <v>64</v>
      </c>
      <c r="E5" s="87" t="s">
        <v>65</v>
      </c>
      <c r="F5" s="87" t="s">
        <v>53</v>
      </c>
      <c r="G5" s="87" t="s">
        <v>239</v>
      </c>
      <c r="H5" s="87" t="s">
        <v>240</v>
      </c>
      <c r="I5" s="95"/>
    </row>
    <row r="6" ht="21.4" customHeight="1" spans="1:9">
      <c r="A6" s="59"/>
      <c r="B6" s="87" t="s">
        <v>73</v>
      </c>
      <c r="C6" s="87" t="s">
        <v>74</v>
      </c>
      <c r="D6" s="87"/>
      <c r="E6" s="87"/>
      <c r="F6" s="87"/>
      <c r="G6" s="87"/>
      <c r="H6" s="87"/>
      <c r="I6" s="95"/>
    </row>
    <row r="7" ht="19.9" customHeight="1" spans="1:9">
      <c r="A7" s="64"/>
      <c r="B7" s="88"/>
      <c r="C7" s="88"/>
      <c r="D7" s="88"/>
      <c r="E7" s="68" t="s">
        <v>66</v>
      </c>
      <c r="F7" s="89">
        <v>14309092.57</v>
      </c>
      <c r="G7" s="89">
        <v>12750092.91</v>
      </c>
      <c r="H7" s="89">
        <v>1558999.66</v>
      </c>
      <c r="I7" s="95"/>
    </row>
    <row r="8" ht="19.9" customHeight="1" spans="1:9">
      <c r="A8" s="64"/>
      <c r="B8" s="90" t="s">
        <v>23</v>
      </c>
      <c r="C8" s="90" t="s">
        <v>23</v>
      </c>
      <c r="D8" s="91"/>
      <c r="E8" s="92" t="s">
        <v>23</v>
      </c>
      <c r="F8" s="93">
        <v>14309092.57</v>
      </c>
      <c r="G8" s="93">
        <v>12750092.91</v>
      </c>
      <c r="H8" s="93">
        <v>1558999.66</v>
      </c>
      <c r="I8" s="95"/>
    </row>
    <row r="9" ht="19.9" customHeight="1" spans="1:9">
      <c r="A9" s="64"/>
      <c r="B9" s="90" t="s">
        <v>23</v>
      </c>
      <c r="C9" s="90" t="s">
        <v>23</v>
      </c>
      <c r="D9" s="91" t="s">
        <v>67</v>
      </c>
      <c r="E9" s="92" t="s">
        <v>76</v>
      </c>
      <c r="F9" s="93">
        <f>F10+F22+F39</f>
        <v>14309092.57</v>
      </c>
      <c r="G9" s="93">
        <f>G10+G22+G39</f>
        <v>12750092.91</v>
      </c>
      <c r="H9" s="93">
        <f>H22+H39</f>
        <v>1558999.66</v>
      </c>
      <c r="I9" s="95"/>
    </row>
    <row r="10" ht="19.9" customHeight="1" spans="1:9">
      <c r="A10" s="64"/>
      <c r="B10" s="90" t="s">
        <v>23</v>
      </c>
      <c r="C10" s="90" t="s">
        <v>23</v>
      </c>
      <c r="D10" s="91" t="s">
        <v>172</v>
      </c>
      <c r="E10" s="92" t="s">
        <v>241</v>
      </c>
      <c r="F10" s="93">
        <v>10559554.74</v>
      </c>
      <c r="G10" s="93">
        <v>10559554.74</v>
      </c>
      <c r="H10" s="93"/>
      <c r="I10" s="95"/>
    </row>
    <row r="11" ht="19.9" customHeight="1" spans="1:9">
      <c r="A11" s="64"/>
      <c r="B11" s="90" t="s">
        <v>242</v>
      </c>
      <c r="C11" s="90" t="s">
        <v>173</v>
      </c>
      <c r="D11" s="91" t="s">
        <v>243</v>
      </c>
      <c r="E11" s="92" t="s">
        <v>244</v>
      </c>
      <c r="F11" s="93">
        <v>2508444</v>
      </c>
      <c r="G11" s="93">
        <v>2508444</v>
      </c>
      <c r="H11" s="93"/>
      <c r="I11" s="95"/>
    </row>
    <row r="12" ht="19.9" customHeight="1" spans="2:9">
      <c r="B12" s="90" t="s">
        <v>242</v>
      </c>
      <c r="C12" s="90" t="s">
        <v>175</v>
      </c>
      <c r="D12" s="91" t="s">
        <v>245</v>
      </c>
      <c r="E12" s="92" t="s">
        <v>246</v>
      </c>
      <c r="F12" s="93">
        <v>1706784</v>
      </c>
      <c r="G12" s="93">
        <v>1706784</v>
      </c>
      <c r="H12" s="93"/>
      <c r="I12" s="95"/>
    </row>
    <row r="13" ht="19.9" customHeight="1" spans="2:9">
      <c r="B13" s="90" t="s">
        <v>242</v>
      </c>
      <c r="C13" s="90" t="s">
        <v>177</v>
      </c>
      <c r="D13" s="91" t="s">
        <v>247</v>
      </c>
      <c r="E13" s="92" t="s">
        <v>248</v>
      </c>
      <c r="F13" s="93">
        <v>1196567</v>
      </c>
      <c r="G13" s="93">
        <v>1196567</v>
      </c>
      <c r="H13" s="93"/>
      <c r="I13" s="95"/>
    </row>
    <row r="14" ht="19.9" customHeight="1" spans="2:9">
      <c r="B14" s="90" t="s">
        <v>242</v>
      </c>
      <c r="C14" s="90" t="s">
        <v>179</v>
      </c>
      <c r="D14" s="91" t="s">
        <v>249</v>
      </c>
      <c r="E14" s="92" t="s">
        <v>250</v>
      </c>
      <c r="F14" s="93">
        <v>1540371.43</v>
      </c>
      <c r="G14" s="93">
        <v>1540371.43</v>
      </c>
      <c r="H14" s="93"/>
      <c r="I14" s="95"/>
    </row>
    <row r="15" ht="19.9" customHeight="1" spans="2:9">
      <c r="B15" s="90" t="s">
        <v>242</v>
      </c>
      <c r="C15" s="90" t="s">
        <v>181</v>
      </c>
      <c r="D15" s="91" t="s">
        <v>251</v>
      </c>
      <c r="E15" s="92" t="s">
        <v>252</v>
      </c>
      <c r="F15" s="93">
        <v>1121882.63</v>
      </c>
      <c r="G15" s="93">
        <v>1121882.63</v>
      </c>
      <c r="H15" s="93"/>
      <c r="I15" s="95"/>
    </row>
    <row r="16" ht="19.9" customHeight="1" spans="2:9">
      <c r="B16" s="90" t="s">
        <v>242</v>
      </c>
      <c r="C16" s="90" t="s">
        <v>183</v>
      </c>
      <c r="D16" s="91" t="s">
        <v>253</v>
      </c>
      <c r="E16" s="92" t="s">
        <v>254</v>
      </c>
      <c r="F16" s="93">
        <v>651303.69</v>
      </c>
      <c r="G16" s="93">
        <v>651303.69</v>
      </c>
      <c r="H16" s="93"/>
      <c r="I16" s="95"/>
    </row>
    <row r="17" ht="19.9" customHeight="1" spans="2:9">
      <c r="B17" s="90" t="s">
        <v>242</v>
      </c>
      <c r="C17" s="90" t="s">
        <v>185</v>
      </c>
      <c r="D17" s="91" t="s">
        <v>255</v>
      </c>
      <c r="E17" s="92" t="s">
        <v>256</v>
      </c>
      <c r="F17" s="93">
        <v>364509.08</v>
      </c>
      <c r="G17" s="93">
        <v>364509.08</v>
      </c>
      <c r="H17" s="93"/>
      <c r="I17" s="95"/>
    </row>
    <row r="18" ht="19.9" customHeight="1" spans="2:9">
      <c r="B18" s="90" t="s">
        <v>242</v>
      </c>
      <c r="C18" s="90" t="s">
        <v>187</v>
      </c>
      <c r="D18" s="91" t="s">
        <v>257</v>
      </c>
      <c r="E18" s="92" t="s">
        <v>258</v>
      </c>
      <c r="F18" s="93">
        <v>51722.43</v>
      </c>
      <c r="G18" s="93">
        <v>51722.43</v>
      </c>
      <c r="H18" s="93"/>
      <c r="I18" s="95"/>
    </row>
    <row r="19" ht="19.9" customHeight="1" spans="2:9">
      <c r="B19" s="90" t="s">
        <v>242</v>
      </c>
      <c r="C19" s="90" t="s">
        <v>189</v>
      </c>
      <c r="D19" s="91" t="s">
        <v>259</v>
      </c>
      <c r="E19" s="92" t="s">
        <v>260</v>
      </c>
      <c r="F19" s="93">
        <v>987770.48</v>
      </c>
      <c r="G19" s="93">
        <v>987770.48</v>
      </c>
      <c r="H19" s="93"/>
      <c r="I19" s="95"/>
    </row>
    <row r="20" ht="19.9" customHeight="1" spans="2:9">
      <c r="B20" s="90" t="s">
        <v>242</v>
      </c>
      <c r="C20" s="90" t="s">
        <v>191</v>
      </c>
      <c r="D20" s="91" t="s">
        <v>261</v>
      </c>
      <c r="E20" s="92" t="s">
        <v>262</v>
      </c>
      <c r="F20" s="93">
        <v>28800</v>
      </c>
      <c r="G20" s="93">
        <v>28800</v>
      </c>
      <c r="H20" s="93"/>
      <c r="I20" s="95"/>
    </row>
    <row r="21" ht="19.9" customHeight="1" spans="2:9">
      <c r="B21" s="90" t="s">
        <v>242</v>
      </c>
      <c r="C21" s="90" t="s">
        <v>193</v>
      </c>
      <c r="D21" s="91" t="s">
        <v>263</v>
      </c>
      <c r="E21" s="92" t="s">
        <v>264</v>
      </c>
      <c r="F21" s="93">
        <v>401400</v>
      </c>
      <c r="G21" s="93">
        <v>401400</v>
      </c>
      <c r="H21" s="93"/>
      <c r="I21" s="95"/>
    </row>
    <row r="22" ht="19.9" customHeight="1" spans="2:9">
      <c r="B22" s="90" t="s">
        <v>23</v>
      </c>
      <c r="C22" s="90" t="s">
        <v>23</v>
      </c>
      <c r="D22" s="91" t="s">
        <v>196</v>
      </c>
      <c r="E22" s="92" t="s">
        <v>265</v>
      </c>
      <c r="F22" s="93">
        <v>1558999.66</v>
      </c>
      <c r="G22" s="93"/>
      <c r="H22" s="93">
        <v>1558999.66</v>
      </c>
      <c r="I22" s="95"/>
    </row>
    <row r="23" ht="19.9" customHeight="1" spans="1:9">
      <c r="A23" s="64"/>
      <c r="B23" s="90" t="s">
        <v>266</v>
      </c>
      <c r="C23" s="90" t="s">
        <v>173</v>
      </c>
      <c r="D23" s="91" t="s">
        <v>267</v>
      </c>
      <c r="E23" s="92" t="s">
        <v>268</v>
      </c>
      <c r="F23" s="93">
        <v>523000</v>
      </c>
      <c r="G23" s="93"/>
      <c r="H23" s="93">
        <v>523000</v>
      </c>
      <c r="I23" s="95"/>
    </row>
    <row r="24" ht="19.9" customHeight="1" spans="2:9">
      <c r="B24" s="90" t="s">
        <v>266</v>
      </c>
      <c r="C24" s="90" t="s">
        <v>175</v>
      </c>
      <c r="D24" s="91" t="s">
        <v>269</v>
      </c>
      <c r="E24" s="92" t="s">
        <v>270</v>
      </c>
      <c r="F24" s="93">
        <v>25100</v>
      </c>
      <c r="G24" s="93"/>
      <c r="H24" s="93">
        <v>25100</v>
      </c>
      <c r="I24" s="95"/>
    </row>
    <row r="25" ht="19.9" customHeight="1" spans="2:9">
      <c r="B25" s="90" t="s">
        <v>266</v>
      </c>
      <c r="C25" s="90" t="s">
        <v>199</v>
      </c>
      <c r="D25" s="91" t="s">
        <v>271</v>
      </c>
      <c r="E25" s="92" t="s">
        <v>272</v>
      </c>
      <c r="F25" s="93">
        <v>22800</v>
      </c>
      <c r="G25" s="93"/>
      <c r="H25" s="93">
        <v>22800</v>
      </c>
      <c r="I25" s="95"/>
    </row>
    <row r="26" ht="19.9" customHeight="1" spans="2:9">
      <c r="B26" s="90" t="s">
        <v>266</v>
      </c>
      <c r="C26" s="90" t="s">
        <v>201</v>
      </c>
      <c r="D26" s="91" t="s">
        <v>273</v>
      </c>
      <c r="E26" s="92" t="s">
        <v>274</v>
      </c>
      <c r="F26" s="93">
        <v>34200</v>
      </c>
      <c r="G26" s="93"/>
      <c r="H26" s="93">
        <v>34200</v>
      </c>
      <c r="I26" s="95"/>
    </row>
    <row r="27" ht="19.9" customHeight="1" spans="2:9">
      <c r="B27" s="90" t="s">
        <v>266</v>
      </c>
      <c r="C27" s="90" t="s">
        <v>179</v>
      </c>
      <c r="D27" s="91" t="s">
        <v>275</v>
      </c>
      <c r="E27" s="92" t="s">
        <v>276</v>
      </c>
      <c r="F27" s="93">
        <v>22800</v>
      </c>
      <c r="G27" s="93"/>
      <c r="H27" s="93">
        <v>22800</v>
      </c>
      <c r="I27" s="95"/>
    </row>
    <row r="28" ht="19.9" customHeight="1" spans="2:9">
      <c r="B28" s="90" t="s">
        <v>266</v>
      </c>
      <c r="C28" s="90" t="s">
        <v>185</v>
      </c>
      <c r="D28" s="91" t="s">
        <v>277</v>
      </c>
      <c r="E28" s="92" t="s">
        <v>278</v>
      </c>
      <c r="F28" s="93">
        <v>171000</v>
      </c>
      <c r="G28" s="93"/>
      <c r="H28" s="93">
        <v>171000</v>
      </c>
      <c r="I28" s="95"/>
    </row>
    <row r="29" ht="19.9" customHeight="1" spans="2:9">
      <c r="B29" s="90" t="s">
        <v>266</v>
      </c>
      <c r="C29" s="90" t="s">
        <v>189</v>
      </c>
      <c r="D29" s="91" t="s">
        <v>279</v>
      </c>
      <c r="E29" s="92" t="s">
        <v>280</v>
      </c>
      <c r="F29" s="93">
        <v>19770</v>
      </c>
      <c r="G29" s="93"/>
      <c r="H29" s="93">
        <v>19770</v>
      </c>
      <c r="I29" s="95"/>
    </row>
    <row r="30" ht="19.9" customHeight="1" spans="2:9">
      <c r="B30" s="90" t="s">
        <v>266</v>
      </c>
      <c r="C30" s="90" t="s">
        <v>206</v>
      </c>
      <c r="D30" s="91" t="s">
        <v>281</v>
      </c>
      <c r="E30" s="92" t="s">
        <v>282</v>
      </c>
      <c r="F30" s="93">
        <v>36200</v>
      </c>
      <c r="G30" s="93"/>
      <c r="H30" s="93">
        <v>36200</v>
      </c>
      <c r="I30" s="95"/>
    </row>
    <row r="31" ht="19.9" customHeight="1" spans="2:9">
      <c r="B31" s="90" t="s">
        <v>266</v>
      </c>
      <c r="C31" s="90" t="s">
        <v>208</v>
      </c>
      <c r="D31" s="91" t="s">
        <v>283</v>
      </c>
      <c r="E31" s="92" t="s">
        <v>284</v>
      </c>
      <c r="F31" s="93">
        <v>17100</v>
      </c>
      <c r="G31" s="93"/>
      <c r="H31" s="93">
        <v>17100</v>
      </c>
      <c r="I31" s="95"/>
    </row>
    <row r="32" ht="19.9" customHeight="1" spans="2:9">
      <c r="B32" s="90" t="s">
        <v>266</v>
      </c>
      <c r="C32" s="90" t="s">
        <v>210</v>
      </c>
      <c r="D32" s="91" t="s">
        <v>285</v>
      </c>
      <c r="E32" s="92" t="s">
        <v>286</v>
      </c>
      <c r="F32" s="93">
        <v>4230</v>
      </c>
      <c r="G32" s="93"/>
      <c r="H32" s="93">
        <v>4230</v>
      </c>
      <c r="I32" s="95"/>
    </row>
    <row r="33" ht="19.9" customHeight="1" spans="2:9">
      <c r="B33" s="90" t="s">
        <v>266</v>
      </c>
      <c r="C33" s="90" t="s">
        <v>212</v>
      </c>
      <c r="D33" s="91" t="s">
        <v>287</v>
      </c>
      <c r="E33" s="92" t="s">
        <v>288</v>
      </c>
      <c r="F33" s="93">
        <v>57000</v>
      </c>
      <c r="G33" s="93"/>
      <c r="H33" s="93">
        <v>57000</v>
      </c>
      <c r="I33" s="95"/>
    </row>
    <row r="34" ht="19.9" customHeight="1" spans="2:9">
      <c r="B34" s="90" t="s">
        <v>266</v>
      </c>
      <c r="C34" s="90" t="s">
        <v>214</v>
      </c>
      <c r="D34" s="91" t="s">
        <v>289</v>
      </c>
      <c r="E34" s="92" t="s">
        <v>290</v>
      </c>
      <c r="F34" s="93">
        <v>148653.94</v>
      </c>
      <c r="G34" s="93"/>
      <c r="H34" s="93">
        <v>148653.94</v>
      </c>
      <c r="I34" s="95"/>
    </row>
    <row r="35" ht="19.9" customHeight="1" spans="2:9">
      <c r="B35" s="90" t="s">
        <v>266</v>
      </c>
      <c r="C35" s="90" t="s">
        <v>216</v>
      </c>
      <c r="D35" s="91" t="s">
        <v>291</v>
      </c>
      <c r="E35" s="92" t="s">
        <v>292</v>
      </c>
      <c r="F35" s="93">
        <v>71145.72</v>
      </c>
      <c r="G35" s="93"/>
      <c r="H35" s="93">
        <v>71145.72</v>
      </c>
      <c r="I35" s="95"/>
    </row>
    <row r="36" ht="19.9" customHeight="1" spans="2:9">
      <c r="B36" s="90" t="s">
        <v>266</v>
      </c>
      <c r="C36" s="90" t="s">
        <v>218</v>
      </c>
      <c r="D36" s="91" t="s">
        <v>293</v>
      </c>
      <c r="E36" s="92" t="s">
        <v>294</v>
      </c>
      <c r="F36" s="93">
        <v>109200</v>
      </c>
      <c r="G36" s="93"/>
      <c r="H36" s="93">
        <v>109200</v>
      </c>
      <c r="I36" s="95"/>
    </row>
    <row r="37" ht="19.9" customHeight="1" spans="2:9">
      <c r="B37" s="90" t="s">
        <v>266</v>
      </c>
      <c r="C37" s="90" t="s">
        <v>220</v>
      </c>
      <c r="D37" s="91" t="s">
        <v>295</v>
      </c>
      <c r="E37" s="92" t="s">
        <v>296</v>
      </c>
      <c r="F37" s="93">
        <v>280800</v>
      </c>
      <c r="G37" s="93"/>
      <c r="H37" s="93">
        <v>280800</v>
      </c>
      <c r="I37" s="95"/>
    </row>
    <row r="38" ht="19.9" customHeight="1" spans="2:9">
      <c r="B38" s="90" t="s">
        <v>266</v>
      </c>
      <c r="C38" s="90" t="s">
        <v>193</v>
      </c>
      <c r="D38" s="91" t="s">
        <v>297</v>
      </c>
      <c r="E38" s="92" t="s">
        <v>298</v>
      </c>
      <c r="F38" s="93">
        <v>16000</v>
      </c>
      <c r="G38" s="93"/>
      <c r="H38" s="93">
        <v>16000</v>
      </c>
      <c r="I38" s="95"/>
    </row>
    <row r="39" ht="19.9" customHeight="1" spans="2:9">
      <c r="B39" s="90" t="s">
        <v>23</v>
      </c>
      <c r="C39" s="90" t="s">
        <v>23</v>
      </c>
      <c r="D39" s="91" t="s">
        <v>224</v>
      </c>
      <c r="E39" s="92" t="s">
        <v>299</v>
      </c>
      <c r="F39" s="93">
        <v>2190538.17</v>
      </c>
      <c r="G39" s="93">
        <f>SUM(G40:G42)</f>
        <v>2190538.17</v>
      </c>
      <c r="H39" s="93"/>
      <c r="I39" s="95"/>
    </row>
    <row r="40" ht="19.9" customHeight="1" spans="1:9">
      <c r="A40" s="64"/>
      <c r="B40" s="90" t="s">
        <v>300</v>
      </c>
      <c r="C40" s="90" t="s">
        <v>199</v>
      </c>
      <c r="D40" s="91" t="s">
        <v>301</v>
      </c>
      <c r="E40" s="92" t="s">
        <v>302</v>
      </c>
      <c r="F40" s="93">
        <v>2113237.32</v>
      </c>
      <c r="G40" s="93">
        <v>2113237.32</v>
      </c>
      <c r="H40" s="93"/>
      <c r="I40" s="95"/>
    </row>
    <row r="41" ht="19.9" customHeight="1" spans="2:9">
      <c r="B41" s="90" t="s">
        <v>300</v>
      </c>
      <c r="C41" s="90" t="s">
        <v>179</v>
      </c>
      <c r="D41" s="91" t="s">
        <v>303</v>
      </c>
      <c r="E41" s="92" t="s">
        <v>304</v>
      </c>
      <c r="F41" s="93">
        <v>77060.85</v>
      </c>
      <c r="G41" s="93">
        <v>77060.85</v>
      </c>
      <c r="H41" s="93"/>
      <c r="I41" s="95"/>
    </row>
    <row r="42" ht="19.9" customHeight="1" spans="2:9">
      <c r="B42" s="90" t="s">
        <v>300</v>
      </c>
      <c r="C42" s="90" t="s">
        <v>228</v>
      </c>
      <c r="D42" s="91" t="s">
        <v>305</v>
      </c>
      <c r="E42" s="92" t="s">
        <v>306</v>
      </c>
      <c r="F42" s="93">
        <v>240</v>
      </c>
      <c r="G42" s="93">
        <v>240</v>
      </c>
      <c r="H42" s="93"/>
      <c r="I42" s="95"/>
    </row>
    <row r="43" ht="8.45" customHeight="1" spans="1:9">
      <c r="A43" s="74"/>
      <c r="B43" s="74"/>
      <c r="C43" s="74"/>
      <c r="D43" s="94"/>
      <c r="E43" s="74"/>
      <c r="F43" s="74"/>
      <c r="G43" s="74"/>
      <c r="H43" s="74"/>
      <c r="I43" s="9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pane ySplit="5" topLeftCell="A6" activePane="bottomLeft" state="frozen"/>
      <selection/>
      <selection pane="bottomLeft" activeCell="G7" sqref="G7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57"/>
      <c r="B1" s="58"/>
      <c r="C1" s="58"/>
      <c r="D1" s="58"/>
      <c r="E1" s="59"/>
      <c r="F1" s="59"/>
      <c r="G1" s="76" t="s">
        <v>307</v>
      </c>
      <c r="H1" s="64"/>
    </row>
    <row r="2" ht="19.9" customHeight="1" spans="1:8">
      <c r="A2" s="57"/>
      <c r="B2" s="61" t="s">
        <v>308</v>
      </c>
      <c r="C2" s="61"/>
      <c r="D2" s="61"/>
      <c r="E2" s="61"/>
      <c r="F2" s="61"/>
      <c r="G2" s="61"/>
      <c r="H2" s="64" t="s">
        <v>3</v>
      </c>
    </row>
    <row r="3" ht="17.1" customHeight="1" spans="1:8">
      <c r="A3" s="62"/>
      <c r="B3" s="63" t="s">
        <v>5</v>
      </c>
      <c r="C3" s="63"/>
      <c r="D3" s="63"/>
      <c r="E3" s="63"/>
      <c r="F3" s="63"/>
      <c r="G3" s="77" t="s">
        <v>6</v>
      </c>
      <c r="H3" s="78"/>
    </row>
    <row r="4" ht="21.4" customHeight="1" spans="1:8">
      <c r="A4" s="66"/>
      <c r="B4" s="65" t="s">
        <v>72</v>
      </c>
      <c r="C4" s="65"/>
      <c r="D4" s="65"/>
      <c r="E4" s="65" t="s">
        <v>64</v>
      </c>
      <c r="F4" s="65" t="s">
        <v>65</v>
      </c>
      <c r="G4" s="65" t="s">
        <v>309</v>
      </c>
      <c r="H4" s="79"/>
    </row>
    <row r="5" ht="21.4" customHeight="1" spans="1:8">
      <c r="A5" s="66"/>
      <c r="B5" s="65" t="s">
        <v>73</v>
      </c>
      <c r="C5" s="65" t="s">
        <v>74</v>
      </c>
      <c r="D5" s="65" t="s">
        <v>75</v>
      </c>
      <c r="E5" s="65"/>
      <c r="F5" s="65"/>
      <c r="G5" s="65"/>
      <c r="H5" s="80"/>
    </row>
    <row r="6" ht="19.9" customHeight="1" spans="1:8">
      <c r="A6" s="67"/>
      <c r="B6" s="68"/>
      <c r="C6" s="68"/>
      <c r="D6" s="68"/>
      <c r="E6" s="68"/>
      <c r="F6" s="68" t="s">
        <v>66</v>
      </c>
      <c r="G6" s="69">
        <v>1100459</v>
      </c>
      <c r="H6" s="81"/>
    </row>
    <row r="7" ht="19.9" customHeight="1" spans="1:8">
      <c r="A7" s="66"/>
      <c r="B7" s="70"/>
      <c r="C7" s="70"/>
      <c r="D7" s="70"/>
      <c r="E7" s="70"/>
      <c r="F7" s="71" t="s">
        <v>23</v>
      </c>
      <c r="G7" s="72">
        <v>1100459</v>
      </c>
      <c r="H7" s="79"/>
    </row>
    <row r="8" ht="19.9" customHeight="1" spans="1:8">
      <c r="A8" s="66"/>
      <c r="B8" s="70"/>
      <c r="C8" s="70"/>
      <c r="D8" s="70"/>
      <c r="E8" s="70"/>
      <c r="F8" s="71" t="s">
        <v>76</v>
      </c>
      <c r="G8" s="72">
        <f>G9+G11+G13+G15+G17+G19+G21+G23</f>
        <v>1100459</v>
      </c>
      <c r="H8" s="79"/>
    </row>
    <row r="9" ht="19.9" customHeight="1" spans="1:8">
      <c r="A9" s="66"/>
      <c r="B9" s="70"/>
      <c r="C9" s="70"/>
      <c r="D9" s="70"/>
      <c r="E9" s="70"/>
      <c r="F9" s="71" t="s">
        <v>81</v>
      </c>
      <c r="G9" s="72">
        <v>36400</v>
      </c>
      <c r="H9" s="80"/>
    </row>
    <row r="10" ht="19.9" customHeight="1" spans="1:8">
      <c r="A10" s="66"/>
      <c r="B10" s="70" t="s">
        <v>77</v>
      </c>
      <c r="C10" s="70" t="s">
        <v>78</v>
      </c>
      <c r="D10" s="70" t="s">
        <v>80</v>
      </c>
      <c r="E10" s="70" t="s">
        <v>67</v>
      </c>
      <c r="F10" s="71" t="s">
        <v>310</v>
      </c>
      <c r="G10" s="73">
        <v>36400</v>
      </c>
      <c r="H10" s="80"/>
    </row>
    <row r="11" ht="19.9" customHeight="1" spans="2:8">
      <c r="B11" s="70"/>
      <c r="C11" s="70"/>
      <c r="D11" s="70"/>
      <c r="E11" s="70"/>
      <c r="F11" s="71" t="s">
        <v>84</v>
      </c>
      <c r="G11" s="72">
        <v>33774</v>
      </c>
      <c r="H11" s="80"/>
    </row>
    <row r="12" ht="19.9" customHeight="1" spans="1:8">
      <c r="A12" s="66"/>
      <c r="B12" s="70" t="s">
        <v>77</v>
      </c>
      <c r="C12" s="70" t="s">
        <v>82</v>
      </c>
      <c r="D12" s="70" t="s">
        <v>83</v>
      </c>
      <c r="E12" s="70" t="s">
        <v>67</v>
      </c>
      <c r="F12" s="71" t="s">
        <v>311</v>
      </c>
      <c r="G12" s="73">
        <v>33774</v>
      </c>
      <c r="H12" s="80"/>
    </row>
    <row r="13" ht="19.9" customHeight="1" spans="2:8">
      <c r="B13" s="70"/>
      <c r="C13" s="70"/>
      <c r="D13" s="70"/>
      <c r="E13" s="70"/>
      <c r="F13" s="71" t="s">
        <v>88</v>
      </c>
      <c r="G13" s="72">
        <v>5750</v>
      </c>
      <c r="H13" s="80"/>
    </row>
    <row r="14" ht="19.9" customHeight="1" spans="1:8">
      <c r="A14" s="66"/>
      <c r="B14" s="70" t="s">
        <v>77</v>
      </c>
      <c r="C14" s="70" t="s">
        <v>87</v>
      </c>
      <c r="D14" s="70" t="s">
        <v>80</v>
      </c>
      <c r="E14" s="70" t="s">
        <v>67</v>
      </c>
      <c r="F14" s="71" t="s">
        <v>312</v>
      </c>
      <c r="G14" s="73">
        <v>5750</v>
      </c>
      <c r="H14" s="80"/>
    </row>
    <row r="15" ht="19.9" customHeight="1" spans="2:8">
      <c r="B15" s="70"/>
      <c r="C15" s="70"/>
      <c r="D15" s="70"/>
      <c r="E15" s="70"/>
      <c r="F15" s="71" t="s">
        <v>98</v>
      </c>
      <c r="G15" s="72">
        <v>30000</v>
      </c>
      <c r="H15" s="80"/>
    </row>
    <row r="16" ht="19.9" customHeight="1" spans="1:8">
      <c r="A16" s="66"/>
      <c r="B16" s="70" t="s">
        <v>93</v>
      </c>
      <c r="C16" s="70" t="s">
        <v>83</v>
      </c>
      <c r="D16" s="70" t="s">
        <v>97</v>
      </c>
      <c r="E16" s="70" t="s">
        <v>67</v>
      </c>
      <c r="F16" s="71" t="s">
        <v>313</v>
      </c>
      <c r="G16" s="73">
        <v>30000</v>
      </c>
      <c r="H16" s="80"/>
    </row>
    <row r="17" ht="19.9" customHeight="1" spans="2:8">
      <c r="B17" s="70"/>
      <c r="C17" s="70"/>
      <c r="D17" s="70"/>
      <c r="E17" s="70"/>
      <c r="F17" s="71" t="s">
        <v>104</v>
      </c>
      <c r="G17" s="72">
        <v>6000</v>
      </c>
      <c r="H17" s="80"/>
    </row>
    <row r="18" ht="19.9" customHeight="1" spans="1:8">
      <c r="A18" s="66"/>
      <c r="B18" s="70" t="s">
        <v>93</v>
      </c>
      <c r="C18" s="70" t="s">
        <v>103</v>
      </c>
      <c r="D18" s="70" t="s">
        <v>83</v>
      </c>
      <c r="E18" s="70" t="s">
        <v>67</v>
      </c>
      <c r="F18" s="71" t="s">
        <v>314</v>
      </c>
      <c r="G18" s="73">
        <v>6000</v>
      </c>
      <c r="H18" s="80"/>
    </row>
    <row r="19" ht="19.9" customHeight="1" spans="2:8">
      <c r="B19" s="70"/>
      <c r="C19" s="70"/>
      <c r="D19" s="70"/>
      <c r="E19" s="70"/>
      <c r="F19" s="71" t="s">
        <v>106</v>
      </c>
      <c r="G19" s="72">
        <v>84435</v>
      </c>
      <c r="H19" s="80"/>
    </row>
    <row r="20" ht="19.9" customHeight="1" spans="1:8">
      <c r="A20" s="66"/>
      <c r="B20" s="70" t="s">
        <v>105</v>
      </c>
      <c r="C20" s="70" t="s">
        <v>80</v>
      </c>
      <c r="D20" s="70" t="s">
        <v>95</v>
      </c>
      <c r="E20" s="70" t="s">
        <v>67</v>
      </c>
      <c r="F20" s="71" t="s">
        <v>315</v>
      </c>
      <c r="G20" s="73">
        <v>84435</v>
      </c>
      <c r="H20" s="80"/>
    </row>
    <row r="21" ht="19.9" customHeight="1" spans="2:8">
      <c r="B21" s="70"/>
      <c r="C21" s="70"/>
      <c r="D21" s="70"/>
      <c r="E21" s="70"/>
      <c r="F21" s="71" t="s">
        <v>114</v>
      </c>
      <c r="G21" s="72">
        <v>816600</v>
      </c>
      <c r="H21" s="80"/>
    </row>
    <row r="22" ht="33" customHeight="1" spans="1:8">
      <c r="A22" s="66"/>
      <c r="B22" s="70" t="s">
        <v>112</v>
      </c>
      <c r="C22" s="70" t="s">
        <v>113</v>
      </c>
      <c r="D22" s="70" t="s">
        <v>78</v>
      </c>
      <c r="E22" s="70" t="s">
        <v>67</v>
      </c>
      <c r="F22" s="71" t="s">
        <v>316</v>
      </c>
      <c r="G22" s="73">
        <v>816600</v>
      </c>
      <c r="H22" s="80"/>
    </row>
    <row r="23" ht="19.9" customHeight="1" spans="2:8">
      <c r="B23" s="70"/>
      <c r="C23" s="70"/>
      <c r="D23" s="70"/>
      <c r="E23" s="70"/>
      <c r="F23" s="71" t="s">
        <v>115</v>
      </c>
      <c r="G23" s="72">
        <v>87500</v>
      </c>
      <c r="H23" s="80"/>
    </row>
    <row r="24" ht="29" customHeight="1" spans="1:8">
      <c r="A24" s="66"/>
      <c r="B24" s="70" t="s">
        <v>112</v>
      </c>
      <c r="C24" s="70" t="s">
        <v>113</v>
      </c>
      <c r="D24" s="70" t="s">
        <v>99</v>
      </c>
      <c r="E24" s="70" t="s">
        <v>67</v>
      </c>
      <c r="F24" s="71" t="s">
        <v>317</v>
      </c>
      <c r="G24" s="73">
        <v>87500</v>
      </c>
      <c r="H24" s="80"/>
    </row>
    <row r="25" ht="8.45" customHeight="1" spans="1:8">
      <c r="A25" s="74"/>
      <c r="B25" s="75"/>
      <c r="C25" s="75"/>
      <c r="D25" s="75"/>
      <c r="E25" s="75"/>
      <c r="F25" s="74"/>
      <c r="G25" s="74"/>
      <c r="H25" s="82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6" sqref="C16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7"/>
      <c r="B1" s="58"/>
      <c r="C1" s="59"/>
      <c r="D1" s="60"/>
      <c r="E1" s="60"/>
      <c r="F1" s="60"/>
      <c r="G1" s="60"/>
      <c r="H1" s="60"/>
      <c r="I1" s="76" t="s">
        <v>318</v>
      </c>
      <c r="J1" s="64"/>
    </row>
    <row r="2" ht="19.9" customHeight="1" spans="1:10">
      <c r="A2" s="57"/>
      <c r="B2" s="61" t="s">
        <v>319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77"/>
      <c r="E3" s="77"/>
      <c r="F3" s="77"/>
      <c r="G3" s="77"/>
      <c r="H3" s="77"/>
      <c r="I3" s="77" t="s">
        <v>6</v>
      </c>
      <c r="J3" s="78"/>
    </row>
    <row r="4" ht="21.4" customHeight="1" spans="1:10">
      <c r="A4" s="64"/>
      <c r="B4" s="65" t="s">
        <v>320</v>
      </c>
      <c r="C4" s="65" t="s">
        <v>65</v>
      </c>
      <c r="D4" s="65" t="s">
        <v>321</v>
      </c>
      <c r="E4" s="65"/>
      <c r="F4" s="65"/>
      <c r="G4" s="65"/>
      <c r="H4" s="65"/>
      <c r="I4" s="65"/>
      <c r="J4" s="79"/>
    </row>
    <row r="5" ht="21.4" customHeight="1" spans="1:10">
      <c r="A5" s="66"/>
      <c r="B5" s="65"/>
      <c r="C5" s="65"/>
      <c r="D5" s="65" t="s">
        <v>53</v>
      </c>
      <c r="E5" s="83" t="s">
        <v>322</v>
      </c>
      <c r="F5" s="65" t="s">
        <v>323</v>
      </c>
      <c r="G5" s="65"/>
      <c r="H5" s="65"/>
      <c r="I5" s="65" t="s">
        <v>324</v>
      </c>
      <c r="J5" s="79"/>
    </row>
    <row r="6" ht="21.4" customHeight="1" spans="1:10">
      <c r="A6" s="66"/>
      <c r="B6" s="65"/>
      <c r="C6" s="65"/>
      <c r="D6" s="65"/>
      <c r="E6" s="83"/>
      <c r="F6" s="65" t="s">
        <v>169</v>
      </c>
      <c r="G6" s="65" t="s">
        <v>325</v>
      </c>
      <c r="H6" s="65" t="s">
        <v>326</v>
      </c>
      <c r="I6" s="65"/>
      <c r="J6" s="80"/>
    </row>
    <row r="7" ht="19.9" customHeight="1" spans="1:10">
      <c r="A7" s="67"/>
      <c r="B7" s="68"/>
      <c r="C7" s="68" t="s">
        <v>66</v>
      </c>
      <c r="D7" s="69">
        <v>113430</v>
      </c>
      <c r="E7" s="69"/>
      <c r="F7" s="69">
        <v>109200</v>
      </c>
      <c r="G7" s="69"/>
      <c r="H7" s="69">
        <v>109200</v>
      </c>
      <c r="I7" s="69">
        <v>4230</v>
      </c>
      <c r="J7" s="81"/>
    </row>
    <row r="8" ht="19.9" customHeight="1" spans="1:10">
      <c r="A8" s="66"/>
      <c r="B8" s="70"/>
      <c r="C8" s="71" t="s">
        <v>23</v>
      </c>
      <c r="D8" s="72">
        <v>113430</v>
      </c>
      <c r="E8" s="72"/>
      <c r="F8" s="72">
        <v>109200</v>
      </c>
      <c r="G8" s="72"/>
      <c r="H8" s="72">
        <v>109200</v>
      </c>
      <c r="I8" s="72">
        <v>4230</v>
      </c>
      <c r="J8" s="79"/>
    </row>
    <row r="9" ht="19.9" customHeight="1" spans="1:10">
      <c r="A9" s="66"/>
      <c r="B9" s="70">
        <v>800023</v>
      </c>
      <c r="C9" s="71" t="s">
        <v>170</v>
      </c>
      <c r="D9" s="73">
        <v>113430</v>
      </c>
      <c r="E9" s="73"/>
      <c r="F9" s="73">
        <v>109200</v>
      </c>
      <c r="G9" s="73"/>
      <c r="H9" s="73">
        <v>109200</v>
      </c>
      <c r="I9" s="73">
        <v>4230</v>
      </c>
      <c r="J9" s="79"/>
    </row>
    <row r="10" ht="8.45" customHeight="1" spans="1:10">
      <c r="A10" s="74"/>
      <c r="B10" s="74"/>
      <c r="C10" s="74"/>
      <c r="D10" s="74"/>
      <c r="E10" s="74"/>
      <c r="F10" s="74"/>
      <c r="G10" s="74"/>
      <c r="H10" s="74"/>
      <c r="I10" s="74"/>
      <c r="J10" s="8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7"/>
      <c r="B1" s="58"/>
      <c r="C1" s="58"/>
      <c r="D1" s="58"/>
      <c r="E1" s="59"/>
      <c r="F1" s="59"/>
      <c r="G1" s="60"/>
      <c r="H1" s="60"/>
      <c r="I1" s="76" t="s">
        <v>327</v>
      </c>
      <c r="J1" s="64"/>
    </row>
    <row r="2" ht="19.9" customHeight="1" spans="1:10">
      <c r="A2" s="57"/>
      <c r="B2" s="61" t="s">
        <v>328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3"/>
      <c r="G3" s="62"/>
      <c r="H3" s="62"/>
      <c r="I3" s="77" t="s">
        <v>6</v>
      </c>
      <c r="J3" s="78"/>
    </row>
    <row r="4" ht="21.4" customHeight="1" spans="1:10">
      <c r="A4" s="64"/>
      <c r="B4" s="65" t="s">
        <v>9</v>
      </c>
      <c r="C4" s="65"/>
      <c r="D4" s="65"/>
      <c r="E4" s="65"/>
      <c r="F4" s="65"/>
      <c r="G4" s="65" t="s">
        <v>329</v>
      </c>
      <c r="H4" s="65"/>
      <c r="I4" s="65"/>
      <c r="J4" s="79"/>
    </row>
    <row r="5" ht="21.4" customHeight="1" spans="1:10">
      <c r="A5" s="66"/>
      <c r="B5" s="65" t="s">
        <v>72</v>
      </c>
      <c r="C5" s="65"/>
      <c r="D5" s="65"/>
      <c r="E5" s="65" t="s">
        <v>64</v>
      </c>
      <c r="F5" s="65" t="s">
        <v>65</v>
      </c>
      <c r="G5" s="65" t="s">
        <v>53</v>
      </c>
      <c r="H5" s="65" t="s">
        <v>70</v>
      </c>
      <c r="I5" s="65" t="s">
        <v>71</v>
      </c>
      <c r="J5" s="79"/>
    </row>
    <row r="6" ht="21.4" customHeight="1" spans="1:10">
      <c r="A6" s="66"/>
      <c r="B6" s="65" t="s">
        <v>73</v>
      </c>
      <c r="C6" s="65" t="s">
        <v>74</v>
      </c>
      <c r="D6" s="65" t="s">
        <v>75</v>
      </c>
      <c r="E6" s="65"/>
      <c r="F6" s="65"/>
      <c r="G6" s="65"/>
      <c r="H6" s="65"/>
      <c r="I6" s="65"/>
      <c r="J6" s="80"/>
    </row>
    <row r="7" ht="19.9" customHeight="1" spans="1:10">
      <c r="A7" s="67"/>
      <c r="B7" s="68"/>
      <c r="C7" s="68"/>
      <c r="D7" s="68"/>
      <c r="E7" s="68"/>
      <c r="F7" s="68" t="s">
        <v>66</v>
      </c>
      <c r="G7" s="69"/>
      <c r="H7" s="69"/>
      <c r="I7" s="69"/>
      <c r="J7" s="81"/>
    </row>
    <row r="8" ht="19.9" customHeight="1" spans="1:10">
      <c r="A8" s="66"/>
      <c r="B8" s="70"/>
      <c r="C8" s="70"/>
      <c r="D8" s="70"/>
      <c r="E8" s="70"/>
      <c r="F8" s="71" t="s">
        <v>23</v>
      </c>
      <c r="G8" s="72"/>
      <c r="H8" s="72"/>
      <c r="I8" s="72"/>
      <c r="J8" s="79"/>
    </row>
    <row r="9" ht="19.9" customHeight="1" spans="1:10">
      <c r="A9" s="66"/>
      <c r="B9" s="70"/>
      <c r="C9" s="70"/>
      <c r="D9" s="70"/>
      <c r="E9" s="70"/>
      <c r="F9" s="71" t="s">
        <v>23</v>
      </c>
      <c r="G9" s="72"/>
      <c r="H9" s="72"/>
      <c r="I9" s="72"/>
      <c r="J9" s="79"/>
    </row>
    <row r="10" ht="19.9" customHeight="1" spans="1:10">
      <c r="A10" s="66"/>
      <c r="B10" s="70"/>
      <c r="C10" s="70"/>
      <c r="D10" s="70"/>
      <c r="E10" s="70"/>
      <c r="F10" s="71" t="s">
        <v>137</v>
      </c>
      <c r="G10" s="72"/>
      <c r="H10" s="73"/>
      <c r="I10" s="73"/>
      <c r="J10" s="80"/>
    </row>
    <row r="11" ht="39" customHeight="1" spans="1:10">
      <c r="A11" s="74"/>
      <c r="B11" s="75"/>
      <c r="C11" s="75"/>
      <c r="D11" s="75"/>
      <c r="E11" s="75"/>
      <c r="F11" s="74" t="s">
        <v>330</v>
      </c>
      <c r="G11" s="74"/>
      <c r="H11" s="74"/>
      <c r="I11" s="74"/>
      <c r="J11" s="8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7"/>
      <c r="B1" s="58"/>
      <c r="C1" s="59"/>
      <c r="D1" s="60"/>
      <c r="E1" s="60"/>
      <c r="F1" s="60"/>
      <c r="G1" s="60"/>
      <c r="H1" s="60"/>
      <c r="I1" s="76" t="s">
        <v>331</v>
      </c>
      <c r="J1" s="64"/>
    </row>
    <row r="2" ht="19.9" customHeight="1" spans="1:10">
      <c r="A2" s="57"/>
      <c r="B2" s="61" t="s">
        <v>332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77"/>
      <c r="E3" s="77"/>
      <c r="F3" s="77"/>
      <c r="G3" s="77"/>
      <c r="H3" s="77"/>
      <c r="I3" s="77" t="s">
        <v>6</v>
      </c>
      <c r="J3" s="78"/>
    </row>
    <row r="4" ht="21.4" customHeight="1" spans="1:10">
      <c r="A4" s="64"/>
      <c r="B4" s="65" t="s">
        <v>320</v>
      </c>
      <c r="C4" s="65" t="s">
        <v>65</v>
      </c>
      <c r="D4" s="65" t="s">
        <v>321</v>
      </c>
      <c r="E4" s="65"/>
      <c r="F4" s="65"/>
      <c r="G4" s="65"/>
      <c r="H4" s="65"/>
      <c r="I4" s="65"/>
      <c r="J4" s="79"/>
    </row>
    <row r="5" ht="21.4" customHeight="1" spans="1:10">
      <c r="A5" s="66"/>
      <c r="B5" s="65"/>
      <c r="C5" s="65"/>
      <c r="D5" s="65" t="s">
        <v>53</v>
      </c>
      <c r="E5" s="83" t="s">
        <v>322</v>
      </c>
      <c r="F5" s="65" t="s">
        <v>323</v>
      </c>
      <c r="G5" s="65"/>
      <c r="H5" s="65"/>
      <c r="I5" s="65" t="s">
        <v>324</v>
      </c>
      <c r="J5" s="79"/>
    </row>
    <row r="6" ht="21.4" customHeight="1" spans="1:10">
      <c r="A6" s="66"/>
      <c r="B6" s="65"/>
      <c r="C6" s="65"/>
      <c r="D6" s="65"/>
      <c r="E6" s="83"/>
      <c r="F6" s="65" t="s">
        <v>169</v>
      </c>
      <c r="G6" s="65" t="s">
        <v>325</v>
      </c>
      <c r="H6" s="65" t="s">
        <v>326</v>
      </c>
      <c r="I6" s="65"/>
      <c r="J6" s="80"/>
    </row>
    <row r="7" ht="19.9" customHeight="1" spans="1:10">
      <c r="A7" s="67"/>
      <c r="B7" s="68"/>
      <c r="C7" s="68" t="s">
        <v>66</v>
      </c>
      <c r="D7" s="69"/>
      <c r="E7" s="69"/>
      <c r="F7" s="69"/>
      <c r="G7" s="69"/>
      <c r="H7" s="69"/>
      <c r="I7" s="69"/>
      <c r="J7" s="81"/>
    </row>
    <row r="8" ht="19.9" customHeight="1" spans="1:10">
      <c r="A8" s="66"/>
      <c r="B8" s="70"/>
      <c r="C8" s="71" t="s">
        <v>23</v>
      </c>
      <c r="D8" s="72"/>
      <c r="E8" s="72"/>
      <c r="F8" s="72"/>
      <c r="G8" s="72"/>
      <c r="H8" s="72"/>
      <c r="I8" s="72"/>
      <c r="J8" s="79"/>
    </row>
    <row r="9" ht="19.9" customHeight="1" spans="1:10">
      <c r="A9" s="66"/>
      <c r="B9" s="70"/>
      <c r="C9" s="71" t="s">
        <v>137</v>
      </c>
      <c r="D9" s="73"/>
      <c r="E9" s="73"/>
      <c r="F9" s="73"/>
      <c r="G9" s="73"/>
      <c r="H9" s="73"/>
      <c r="I9" s="73"/>
      <c r="J9" s="79"/>
    </row>
    <row r="10" ht="25" customHeight="1" spans="1:10">
      <c r="A10" s="74"/>
      <c r="B10" s="74"/>
      <c r="C10" s="74" t="s">
        <v>330</v>
      </c>
      <c r="D10" s="74"/>
      <c r="E10" s="74"/>
      <c r="F10" s="74"/>
      <c r="G10" s="74"/>
      <c r="H10" s="74"/>
      <c r="I10" s="74"/>
      <c r="J10" s="8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7"/>
      <c r="B1" s="58"/>
      <c r="C1" s="58"/>
      <c r="D1" s="58"/>
      <c r="E1" s="59"/>
      <c r="F1" s="59"/>
      <c r="G1" s="60"/>
      <c r="H1" s="60"/>
      <c r="I1" s="76" t="s">
        <v>333</v>
      </c>
      <c r="J1" s="64"/>
    </row>
    <row r="2" ht="19.9" customHeight="1" spans="1:10">
      <c r="A2" s="57"/>
      <c r="B2" s="61" t="s">
        <v>334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3"/>
      <c r="G3" s="62"/>
      <c r="H3" s="62"/>
      <c r="I3" s="77" t="s">
        <v>6</v>
      </c>
      <c r="J3" s="78"/>
    </row>
    <row r="4" ht="21.4" customHeight="1" spans="1:10">
      <c r="A4" s="64"/>
      <c r="B4" s="65" t="s">
        <v>9</v>
      </c>
      <c r="C4" s="65"/>
      <c r="D4" s="65"/>
      <c r="E4" s="65"/>
      <c r="F4" s="65"/>
      <c r="G4" s="65" t="s">
        <v>335</v>
      </c>
      <c r="H4" s="65"/>
      <c r="I4" s="65"/>
      <c r="J4" s="79"/>
    </row>
    <row r="5" ht="21.4" customHeight="1" spans="1:10">
      <c r="A5" s="66"/>
      <c r="B5" s="65" t="s">
        <v>72</v>
      </c>
      <c r="C5" s="65"/>
      <c r="D5" s="65"/>
      <c r="E5" s="65" t="s">
        <v>64</v>
      </c>
      <c r="F5" s="65" t="s">
        <v>65</v>
      </c>
      <c r="G5" s="65" t="s">
        <v>53</v>
      </c>
      <c r="H5" s="65" t="s">
        <v>70</v>
      </c>
      <c r="I5" s="65" t="s">
        <v>71</v>
      </c>
      <c r="J5" s="79"/>
    </row>
    <row r="6" ht="21.4" customHeight="1" spans="1:10">
      <c r="A6" s="66"/>
      <c r="B6" s="65" t="s">
        <v>73</v>
      </c>
      <c r="C6" s="65" t="s">
        <v>74</v>
      </c>
      <c r="D6" s="65" t="s">
        <v>75</v>
      </c>
      <c r="E6" s="65"/>
      <c r="F6" s="65"/>
      <c r="G6" s="65"/>
      <c r="H6" s="65"/>
      <c r="I6" s="65"/>
      <c r="J6" s="80"/>
    </row>
    <row r="7" ht="19.9" customHeight="1" spans="1:10">
      <c r="A7" s="67"/>
      <c r="B7" s="68"/>
      <c r="C7" s="68"/>
      <c r="D7" s="68"/>
      <c r="E7" s="68"/>
      <c r="F7" s="68" t="s">
        <v>66</v>
      </c>
      <c r="G7" s="69"/>
      <c r="H7" s="69"/>
      <c r="I7" s="69"/>
      <c r="J7" s="81"/>
    </row>
    <row r="8" ht="19.9" customHeight="1" spans="1:10">
      <c r="A8" s="66"/>
      <c r="B8" s="70"/>
      <c r="C8" s="70"/>
      <c r="D8" s="70"/>
      <c r="E8" s="70"/>
      <c r="F8" s="71" t="s">
        <v>23</v>
      </c>
      <c r="G8" s="72"/>
      <c r="H8" s="72"/>
      <c r="I8" s="72"/>
      <c r="J8" s="79"/>
    </row>
    <row r="9" ht="19.9" customHeight="1" spans="1:10">
      <c r="A9" s="66"/>
      <c r="B9" s="70"/>
      <c r="C9" s="70"/>
      <c r="D9" s="70"/>
      <c r="E9" s="70"/>
      <c r="F9" s="71" t="s">
        <v>23</v>
      </c>
      <c r="G9" s="72"/>
      <c r="H9" s="72"/>
      <c r="I9" s="72"/>
      <c r="J9" s="79"/>
    </row>
    <row r="10" ht="19.9" customHeight="1" spans="1:10">
      <c r="A10" s="66"/>
      <c r="B10" s="70"/>
      <c r="C10" s="70"/>
      <c r="D10" s="70"/>
      <c r="E10" s="70"/>
      <c r="F10" s="71" t="s">
        <v>137</v>
      </c>
      <c r="G10" s="72"/>
      <c r="H10" s="73"/>
      <c r="I10" s="73"/>
      <c r="J10" s="80"/>
    </row>
    <row r="11" ht="30" customHeight="1" spans="1:10">
      <c r="A11" s="74"/>
      <c r="B11" s="75"/>
      <c r="C11" s="75"/>
      <c r="D11" s="75"/>
      <c r="E11" s="75"/>
      <c r="F11" s="74" t="s">
        <v>330</v>
      </c>
      <c r="G11" s="74"/>
      <c r="H11" s="74"/>
      <c r="I11" s="74"/>
      <c r="J11" s="8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E16" sqref="E16"/>
    </sheetView>
  </sheetViews>
  <sheetFormatPr defaultColWidth="9" defaultRowHeight="11.25" outlineLevelCol="4"/>
  <cols>
    <col min="1" max="2" width="9" style="17"/>
    <col min="3" max="3" width="15.125" style="17" customWidth="1"/>
    <col min="4" max="4" width="32.875" style="17" customWidth="1"/>
    <col min="5" max="5" width="35.625" style="17" customWidth="1"/>
    <col min="6" max="16384" width="9" style="17"/>
  </cols>
  <sheetData>
    <row r="1" s="17" customFormat="1" ht="21" customHeight="1" spans="5:5">
      <c r="E1" s="18" t="s">
        <v>336</v>
      </c>
    </row>
    <row r="2" s="17" customFormat="1" ht="20.25" spans="1:5">
      <c r="A2" s="19" t="s">
        <v>337</v>
      </c>
      <c r="B2" s="19"/>
      <c r="C2" s="19"/>
      <c r="D2" s="19"/>
      <c r="E2" s="19"/>
    </row>
    <row r="3" s="17" customFormat="1" ht="14.25" spans="1:5">
      <c r="A3" s="20"/>
      <c r="B3" s="20"/>
      <c r="C3" s="20"/>
      <c r="D3" s="21" t="s">
        <v>338</v>
      </c>
      <c r="E3" s="22"/>
    </row>
    <row r="4" s="17" customFormat="1" ht="13.5" spans="1:5">
      <c r="A4" s="23" t="s">
        <v>339</v>
      </c>
      <c r="B4" s="23"/>
      <c r="C4" s="24"/>
      <c r="D4" s="51" t="s">
        <v>340</v>
      </c>
      <c r="E4" s="51"/>
    </row>
    <row r="5" s="17" customFormat="1" ht="13.5" spans="1:5">
      <c r="A5" s="26" t="s">
        <v>341</v>
      </c>
      <c r="B5" s="26"/>
      <c r="C5" s="27"/>
      <c r="D5" s="28" t="s">
        <v>0</v>
      </c>
      <c r="E5" s="29"/>
    </row>
    <row r="6" s="17" customFormat="1" ht="13.5" spans="1:5">
      <c r="A6" s="30" t="s">
        <v>342</v>
      </c>
      <c r="B6" s="30"/>
      <c r="C6" s="30"/>
      <c r="D6" s="31" t="s">
        <v>343</v>
      </c>
      <c r="E6" s="32">
        <v>3</v>
      </c>
    </row>
    <row r="7" s="17" customFormat="1" ht="13.5" spans="1:5">
      <c r="A7" s="30"/>
      <c r="B7" s="30"/>
      <c r="C7" s="30"/>
      <c r="D7" s="33" t="s">
        <v>344</v>
      </c>
      <c r="E7" s="34">
        <v>3</v>
      </c>
    </row>
    <row r="8" s="17" customFormat="1" ht="13.5" spans="1:5">
      <c r="A8" s="30"/>
      <c r="B8" s="30"/>
      <c r="C8" s="30"/>
      <c r="D8" s="33" t="s">
        <v>345</v>
      </c>
      <c r="E8" s="35"/>
    </row>
    <row r="9" s="17" customFormat="1" ht="13.5" spans="1:5">
      <c r="A9" s="36" t="s">
        <v>346</v>
      </c>
      <c r="B9" s="37" t="s">
        <v>347</v>
      </c>
      <c r="C9" s="37"/>
      <c r="D9" s="38"/>
      <c r="E9" s="37"/>
    </row>
    <row r="10" s="17" customFormat="1" ht="87" customHeight="1" spans="1:5">
      <c r="A10" s="27"/>
      <c r="B10" s="39" t="s">
        <v>348</v>
      </c>
      <c r="C10" s="39"/>
      <c r="D10" s="39"/>
      <c r="E10" s="39"/>
    </row>
    <row r="11" s="17" customFormat="1" ht="13.5" spans="1:5">
      <c r="A11" s="40" t="s">
        <v>349</v>
      </c>
      <c r="B11" s="41" t="s">
        <v>350</v>
      </c>
      <c r="C11" s="42" t="s">
        <v>351</v>
      </c>
      <c r="D11" s="43" t="s">
        <v>352</v>
      </c>
      <c r="E11" s="44" t="s">
        <v>353</v>
      </c>
    </row>
    <row r="12" s="17" customFormat="1" ht="27" customHeight="1" spans="1:5">
      <c r="A12" s="40"/>
      <c r="B12" s="45" t="s">
        <v>354</v>
      </c>
      <c r="C12" s="45" t="s">
        <v>355</v>
      </c>
      <c r="D12" s="56" t="s">
        <v>356</v>
      </c>
      <c r="E12" s="47" t="s">
        <v>357</v>
      </c>
    </row>
    <row r="13" s="17" customFormat="1" ht="35.25" customHeight="1" spans="1:5">
      <c r="A13" s="40"/>
      <c r="B13" s="45"/>
      <c r="C13" s="48" t="s">
        <v>358</v>
      </c>
      <c r="D13" s="46" t="s">
        <v>359</v>
      </c>
      <c r="E13" s="25" t="s">
        <v>360</v>
      </c>
    </row>
    <row r="14" s="17" customFormat="1" ht="39" customHeight="1" spans="1:5">
      <c r="A14" s="40"/>
      <c r="B14" s="45"/>
      <c r="C14" s="48" t="s">
        <v>361</v>
      </c>
      <c r="D14" s="49" t="s">
        <v>362</v>
      </c>
      <c r="E14" s="25" t="s">
        <v>363</v>
      </c>
    </row>
    <row r="15" s="17" customFormat="1" ht="36" spans="1:5">
      <c r="A15" s="40"/>
      <c r="B15" s="48" t="s">
        <v>364</v>
      </c>
      <c r="C15" s="48" t="s">
        <v>365</v>
      </c>
      <c r="D15" s="46" t="s">
        <v>366</v>
      </c>
      <c r="E15" s="25" t="s">
        <v>360</v>
      </c>
    </row>
    <row r="16" s="17" customFormat="1" ht="26.25" customHeight="1" spans="1:5">
      <c r="A16" s="40"/>
      <c r="B16" s="40" t="s">
        <v>367</v>
      </c>
      <c r="C16" s="40" t="s">
        <v>368</v>
      </c>
      <c r="D16" s="46" t="s">
        <v>369</v>
      </c>
      <c r="E16" s="25" t="s">
        <v>370</v>
      </c>
    </row>
    <row r="17" s="17" customFormat="1" ht="75.75" customHeight="1" spans="1:5">
      <c r="A17" s="40"/>
      <c r="B17" s="40" t="s">
        <v>371</v>
      </c>
      <c r="C17" s="40" t="s">
        <v>372</v>
      </c>
      <c r="D17" s="46" t="s">
        <v>373</v>
      </c>
      <c r="E17" s="25" t="s">
        <v>360</v>
      </c>
    </row>
    <row r="18" s="17" customFormat="1" spans="4:5">
      <c r="D18" s="50"/>
      <c r="E18" s="50"/>
    </row>
  </sheetData>
  <mergeCells count="10">
    <mergeCell ref="A2:E2"/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G16" sqref="G16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5:5">
      <c r="E1" s="18" t="s">
        <v>336</v>
      </c>
    </row>
    <row r="2" s="17" customFormat="1" ht="20.25" spans="1:5">
      <c r="A2" s="19" t="s">
        <v>337</v>
      </c>
      <c r="B2" s="19"/>
      <c r="C2" s="19"/>
      <c r="D2" s="19"/>
      <c r="E2" s="19"/>
    </row>
    <row r="3" s="17" customFormat="1" ht="14.25" spans="1:5">
      <c r="A3" s="20"/>
      <c r="B3" s="20"/>
      <c r="C3" s="20"/>
      <c r="D3" s="21" t="s">
        <v>338</v>
      </c>
      <c r="E3" s="22"/>
    </row>
    <row r="4" s="17" customFormat="1" ht="13.5" spans="1:5">
      <c r="A4" s="23" t="s">
        <v>339</v>
      </c>
      <c r="B4" s="23"/>
      <c r="C4" s="24"/>
      <c r="D4" s="51" t="s">
        <v>374</v>
      </c>
      <c r="E4" s="51"/>
    </row>
    <row r="5" s="17" customFormat="1" ht="13.5" spans="1:5">
      <c r="A5" s="26" t="s">
        <v>341</v>
      </c>
      <c r="B5" s="26"/>
      <c r="C5" s="27"/>
      <c r="D5" s="28" t="s">
        <v>0</v>
      </c>
      <c r="E5" s="29"/>
    </row>
    <row r="6" s="17" customFormat="1" ht="13.5" spans="1:5">
      <c r="A6" s="30" t="s">
        <v>342</v>
      </c>
      <c r="B6" s="30"/>
      <c r="C6" s="30"/>
      <c r="D6" s="31" t="s">
        <v>343</v>
      </c>
      <c r="E6" s="32">
        <v>8.4435</v>
      </c>
    </row>
    <row r="7" s="17" customFormat="1" ht="13.5" spans="1:5">
      <c r="A7" s="30"/>
      <c r="B7" s="30"/>
      <c r="C7" s="30"/>
      <c r="D7" s="33" t="s">
        <v>344</v>
      </c>
      <c r="E7" s="34">
        <v>8.4435</v>
      </c>
    </row>
    <row r="8" s="17" customFormat="1" ht="13.5" spans="1:5">
      <c r="A8" s="30"/>
      <c r="B8" s="30"/>
      <c r="C8" s="30"/>
      <c r="D8" s="33" t="s">
        <v>345</v>
      </c>
      <c r="E8" s="35"/>
    </row>
    <row r="9" s="17" customFormat="1" ht="13.5" spans="1:5">
      <c r="A9" s="36" t="s">
        <v>346</v>
      </c>
      <c r="B9" s="37" t="s">
        <v>347</v>
      </c>
      <c r="C9" s="37"/>
      <c r="D9" s="38"/>
      <c r="E9" s="37"/>
    </row>
    <row r="10" s="17" customFormat="1" ht="87" customHeight="1" spans="1:5">
      <c r="A10" s="27"/>
      <c r="B10" s="39" t="s">
        <v>375</v>
      </c>
      <c r="C10" s="39"/>
      <c r="D10" s="39"/>
      <c r="E10" s="39"/>
    </row>
    <row r="11" s="17" customFormat="1" ht="13.5" spans="1:5">
      <c r="A11" s="40" t="s">
        <v>349</v>
      </c>
      <c r="B11" s="41" t="s">
        <v>350</v>
      </c>
      <c r="C11" s="42" t="s">
        <v>351</v>
      </c>
      <c r="D11" s="43" t="s">
        <v>352</v>
      </c>
      <c r="E11" s="44" t="s">
        <v>353</v>
      </c>
    </row>
    <row r="12" s="17" customFormat="1" ht="27" customHeight="1" spans="1:5">
      <c r="A12" s="40"/>
      <c r="B12" s="45" t="s">
        <v>354</v>
      </c>
      <c r="C12" s="45" t="s">
        <v>355</v>
      </c>
      <c r="D12" s="46" t="s">
        <v>376</v>
      </c>
      <c r="E12" s="47" t="s">
        <v>377</v>
      </c>
    </row>
    <row r="13" s="17" customFormat="1" ht="23.25" customHeight="1" spans="1:5">
      <c r="A13" s="40"/>
      <c r="B13" s="45"/>
      <c r="C13" s="45"/>
      <c r="D13" s="46" t="s">
        <v>378</v>
      </c>
      <c r="E13" s="47" t="s">
        <v>379</v>
      </c>
    </row>
    <row r="14" s="17" customFormat="1" ht="35.25" customHeight="1" spans="1:5">
      <c r="A14" s="40"/>
      <c r="B14" s="45"/>
      <c r="C14" s="48" t="s">
        <v>358</v>
      </c>
      <c r="D14" s="53" t="s">
        <v>380</v>
      </c>
      <c r="E14" s="25" t="s">
        <v>381</v>
      </c>
    </row>
    <row r="15" s="17" customFormat="1" ht="39" customHeight="1" spans="1:5">
      <c r="A15" s="40"/>
      <c r="B15" s="45"/>
      <c r="C15" s="48" t="s">
        <v>361</v>
      </c>
      <c r="D15" s="49" t="s">
        <v>363</v>
      </c>
      <c r="E15" s="25" t="s">
        <v>382</v>
      </c>
    </row>
    <row r="16" s="17" customFormat="1" ht="72" spans="1:5">
      <c r="A16" s="40"/>
      <c r="B16" s="48" t="s">
        <v>364</v>
      </c>
      <c r="C16" s="48" t="s">
        <v>383</v>
      </c>
      <c r="D16" s="46" t="s">
        <v>384</v>
      </c>
      <c r="E16" s="25" t="s">
        <v>360</v>
      </c>
    </row>
    <row r="17" s="17" customFormat="1" ht="26.25" customHeight="1" spans="1:5">
      <c r="A17" s="40"/>
      <c r="B17" s="44" t="s">
        <v>367</v>
      </c>
      <c r="C17" s="48" t="s">
        <v>368</v>
      </c>
      <c r="D17" s="46" t="s">
        <v>385</v>
      </c>
      <c r="E17" s="25" t="s">
        <v>386</v>
      </c>
    </row>
    <row r="18" s="17" customFormat="1" ht="27" customHeight="1" spans="1:5">
      <c r="A18" s="40"/>
      <c r="B18" s="48"/>
      <c r="C18" s="48" t="s">
        <v>387</v>
      </c>
      <c r="D18" s="46" t="s">
        <v>388</v>
      </c>
      <c r="E18" s="25" t="s">
        <v>389</v>
      </c>
    </row>
    <row r="19" s="17" customFormat="1" ht="75.75" customHeight="1" spans="1:5">
      <c r="A19" s="40"/>
      <c r="B19" s="48" t="s">
        <v>371</v>
      </c>
      <c r="C19" s="48" t="s">
        <v>372</v>
      </c>
      <c r="D19" s="46" t="s">
        <v>390</v>
      </c>
      <c r="E19" s="25" t="s">
        <v>360</v>
      </c>
    </row>
    <row r="20" s="17" customFormat="1" spans="4:5">
      <c r="D20" s="50"/>
      <c r="E20" s="50"/>
    </row>
  </sheetData>
  <mergeCells count="12">
    <mergeCell ref="A2:E2"/>
    <mergeCell ref="A4:C4"/>
    <mergeCell ref="D4:E4"/>
    <mergeCell ref="A5:C5"/>
    <mergeCell ref="D5:E5"/>
    <mergeCell ref="B10:E10"/>
    <mergeCell ref="A9:A10"/>
    <mergeCell ref="A11:A19"/>
    <mergeCell ref="B12:B15"/>
    <mergeCell ref="B17:B18"/>
    <mergeCell ref="C12:C13"/>
    <mergeCell ref="A6:C8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$A1:$XFD1048576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5:5">
      <c r="E1" s="18" t="s">
        <v>336</v>
      </c>
    </row>
    <row r="2" s="17" customFormat="1" ht="20.25" spans="1:5">
      <c r="A2" s="19" t="s">
        <v>337</v>
      </c>
      <c r="B2" s="19"/>
      <c r="C2" s="19"/>
      <c r="D2" s="19"/>
      <c r="E2" s="19"/>
    </row>
    <row r="3" s="17" customFormat="1" ht="14.25" spans="1:5">
      <c r="A3" s="20"/>
      <c r="B3" s="20"/>
      <c r="C3" s="20"/>
      <c r="D3" s="21" t="s">
        <v>338</v>
      </c>
      <c r="E3" s="22"/>
    </row>
    <row r="4" s="17" customFormat="1" ht="13.5" spans="1:5">
      <c r="A4" s="23" t="s">
        <v>339</v>
      </c>
      <c r="B4" s="23"/>
      <c r="C4" s="24"/>
      <c r="D4" s="51" t="s">
        <v>391</v>
      </c>
      <c r="E4" s="51"/>
    </row>
    <row r="5" s="17" customFormat="1" ht="13.5" spans="1:5">
      <c r="A5" s="26" t="s">
        <v>341</v>
      </c>
      <c r="B5" s="26"/>
      <c r="C5" s="27"/>
      <c r="D5" s="28" t="s">
        <v>0</v>
      </c>
      <c r="E5" s="29"/>
    </row>
    <row r="6" s="17" customFormat="1" ht="13.5" spans="1:5">
      <c r="A6" s="30" t="s">
        <v>342</v>
      </c>
      <c r="B6" s="30"/>
      <c r="C6" s="30"/>
      <c r="D6" s="31" t="s">
        <v>343</v>
      </c>
      <c r="E6" s="32">
        <v>0.575</v>
      </c>
    </row>
    <row r="7" s="17" customFormat="1" ht="13.5" spans="1:5">
      <c r="A7" s="30"/>
      <c r="B7" s="30"/>
      <c r="C7" s="30"/>
      <c r="D7" s="33" t="s">
        <v>344</v>
      </c>
      <c r="E7" s="32">
        <v>0.575</v>
      </c>
    </row>
    <row r="8" s="17" customFormat="1" ht="13.5" spans="1:5">
      <c r="A8" s="30"/>
      <c r="B8" s="30"/>
      <c r="C8" s="30"/>
      <c r="D8" s="33" t="s">
        <v>345</v>
      </c>
      <c r="E8" s="35"/>
    </row>
    <row r="9" s="17" customFormat="1" ht="13.5" spans="1:5">
      <c r="A9" s="36" t="s">
        <v>346</v>
      </c>
      <c r="B9" s="37" t="s">
        <v>347</v>
      </c>
      <c r="C9" s="37"/>
      <c r="D9" s="38"/>
      <c r="E9" s="37"/>
    </row>
    <row r="10" s="17" customFormat="1" ht="87" customHeight="1" spans="1:5">
      <c r="A10" s="27"/>
      <c r="B10" s="39" t="s">
        <v>392</v>
      </c>
      <c r="C10" s="39"/>
      <c r="D10" s="39"/>
      <c r="E10" s="39"/>
    </row>
    <row r="11" s="17" customFormat="1" ht="13.5" spans="1:5">
      <c r="A11" s="40" t="s">
        <v>349</v>
      </c>
      <c r="B11" s="41" t="s">
        <v>350</v>
      </c>
      <c r="C11" s="42" t="s">
        <v>351</v>
      </c>
      <c r="D11" s="43" t="s">
        <v>352</v>
      </c>
      <c r="E11" s="44" t="s">
        <v>353</v>
      </c>
    </row>
    <row r="12" s="17" customFormat="1" ht="27" customHeight="1" spans="1:5">
      <c r="A12" s="40"/>
      <c r="B12" s="45" t="s">
        <v>354</v>
      </c>
      <c r="C12" s="45" t="s">
        <v>355</v>
      </c>
      <c r="D12" s="46" t="s">
        <v>393</v>
      </c>
      <c r="E12" s="47" t="s">
        <v>394</v>
      </c>
    </row>
    <row r="13" s="17" customFormat="1" ht="23.25" customHeight="1" spans="1:5">
      <c r="A13" s="40"/>
      <c r="B13" s="45"/>
      <c r="C13" s="45"/>
      <c r="D13" s="46" t="s">
        <v>376</v>
      </c>
      <c r="E13" s="47" t="s">
        <v>377</v>
      </c>
    </row>
    <row r="14" s="17" customFormat="1" ht="35.25" customHeight="1" spans="1:5">
      <c r="A14" s="40"/>
      <c r="B14" s="45"/>
      <c r="C14" s="48" t="s">
        <v>358</v>
      </c>
      <c r="D14" s="53" t="s">
        <v>395</v>
      </c>
      <c r="E14" s="25" t="s">
        <v>360</v>
      </c>
    </row>
    <row r="15" s="17" customFormat="1" ht="39" customHeight="1" spans="1:5">
      <c r="A15" s="40"/>
      <c r="B15" s="45"/>
      <c r="C15" s="48" t="s">
        <v>361</v>
      </c>
      <c r="D15" s="46" t="s">
        <v>362</v>
      </c>
      <c r="E15" s="25" t="s">
        <v>363</v>
      </c>
    </row>
    <row r="16" s="17" customFormat="1" ht="37.5" customHeight="1" spans="1:5">
      <c r="A16" s="40"/>
      <c r="B16" s="48" t="s">
        <v>364</v>
      </c>
      <c r="C16" s="48" t="s">
        <v>396</v>
      </c>
      <c r="D16" s="46" t="s">
        <v>397</v>
      </c>
      <c r="E16" s="25" t="s">
        <v>360</v>
      </c>
    </row>
    <row r="17" s="17" customFormat="1" ht="36" spans="1:5">
      <c r="A17" s="40"/>
      <c r="B17" s="48"/>
      <c r="C17" s="48" t="s">
        <v>383</v>
      </c>
      <c r="D17" s="46" t="s">
        <v>395</v>
      </c>
      <c r="E17" s="25" t="s">
        <v>360</v>
      </c>
    </row>
    <row r="18" s="17" customFormat="1" ht="26.25" customHeight="1" spans="1:5">
      <c r="A18" s="40"/>
      <c r="B18" s="44" t="s">
        <v>367</v>
      </c>
      <c r="C18" s="48" t="s">
        <v>368</v>
      </c>
      <c r="D18" s="46" t="s">
        <v>385</v>
      </c>
      <c r="E18" s="25" t="s">
        <v>398</v>
      </c>
    </row>
    <row r="19" s="17" customFormat="1" ht="24" spans="1:5">
      <c r="A19" s="40"/>
      <c r="B19" s="48"/>
      <c r="C19" s="48" t="s">
        <v>387</v>
      </c>
      <c r="D19" s="46" t="s">
        <v>399</v>
      </c>
      <c r="E19" s="25" t="s">
        <v>400</v>
      </c>
    </row>
    <row r="20" s="17" customFormat="1" ht="75.75" customHeight="1" spans="1:5">
      <c r="A20" s="40"/>
      <c r="B20" s="48" t="s">
        <v>371</v>
      </c>
      <c r="C20" s="48" t="s">
        <v>372</v>
      </c>
      <c r="D20" s="46" t="s">
        <v>401</v>
      </c>
      <c r="E20" s="25" t="s">
        <v>360</v>
      </c>
    </row>
    <row r="21" s="17" customFormat="1" spans="4:5">
      <c r="D21" s="50"/>
      <c r="E21" s="50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$A1:$XFD1048576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5:5">
      <c r="E1" s="18" t="s">
        <v>336</v>
      </c>
    </row>
    <row r="2" s="17" customFormat="1" ht="20.25" spans="1:5">
      <c r="A2" s="19" t="s">
        <v>337</v>
      </c>
      <c r="B2" s="19"/>
      <c r="C2" s="19"/>
      <c r="D2" s="19"/>
      <c r="E2" s="19"/>
    </row>
    <row r="3" s="17" customFormat="1" ht="14.25" spans="1:5">
      <c r="A3" s="20"/>
      <c r="B3" s="20"/>
      <c r="C3" s="20"/>
      <c r="D3" s="21" t="s">
        <v>338</v>
      </c>
      <c r="E3" s="22"/>
    </row>
    <row r="4" s="17" customFormat="1" ht="13.5" spans="1:5">
      <c r="A4" s="23" t="s">
        <v>339</v>
      </c>
      <c r="B4" s="23"/>
      <c r="C4" s="24"/>
      <c r="D4" s="51" t="s">
        <v>402</v>
      </c>
      <c r="E4" s="51"/>
    </row>
    <row r="5" s="17" customFormat="1" ht="13.5" spans="1:5">
      <c r="A5" s="26" t="s">
        <v>341</v>
      </c>
      <c r="B5" s="26"/>
      <c r="C5" s="27"/>
      <c r="D5" s="28" t="s">
        <v>0</v>
      </c>
      <c r="E5" s="29"/>
    </row>
    <row r="6" s="17" customFormat="1" ht="13.5" spans="1:5">
      <c r="A6" s="30" t="s">
        <v>342</v>
      </c>
      <c r="B6" s="30"/>
      <c r="C6" s="30"/>
      <c r="D6" s="31" t="s">
        <v>343</v>
      </c>
      <c r="E6" s="32">
        <v>3.64</v>
      </c>
    </row>
    <row r="7" s="17" customFormat="1" ht="13.5" spans="1:5">
      <c r="A7" s="30"/>
      <c r="B7" s="30"/>
      <c r="C7" s="30"/>
      <c r="D7" s="33" t="s">
        <v>344</v>
      </c>
      <c r="E7" s="34">
        <v>3.64</v>
      </c>
    </row>
    <row r="8" s="17" customFormat="1" ht="13.5" spans="1:5">
      <c r="A8" s="30"/>
      <c r="B8" s="30"/>
      <c r="C8" s="30"/>
      <c r="D8" s="33" t="s">
        <v>345</v>
      </c>
      <c r="E8" s="35"/>
    </row>
    <row r="9" s="17" customFormat="1" ht="13.5" spans="1:5">
      <c r="A9" s="36" t="s">
        <v>346</v>
      </c>
      <c r="B9" s="37" t="s">
        <v>347</v>
      </c>
      <c r="C9" s="37"/>
      <c r="D9" s="38"/>
      <c r="E9" s="37"/>
    </row>
    <row r="10" s="17" customFormat="1" ht="87" customHeight="1" spans="1:5">
      <c r="A10" s="27"/>
      <c r="B10" s="39" t="s">
        <v>403</v>
      </c>
      <c r="C10" s="39"/>
      <c r="D10" s="39"/>
      <c r="E10" s="39"/>
    </row>
    <row r="11" s="17" customFormat="1" ht="13.5" spans="1:5">
      <c r="A11" s="40" t="s">
        <v>349</v>
      </c>
      <c r="B11" s="41" t="s">
        <v>350</v>
      </c>
      <c r="C11" s="42" t="s">
        <v>351</v>
      </c>
      <c r="D11" s="43" t="s">
        <v>352</v>
      </c>
      <c r="E11" s="44" t="s">
        <v>353</v>
      </c>
    </row>
    <row r="12" s="17" customFormat="1" ht="27" customHeight="1" spans="1:5">
      <c r="A12" s="40"/>
      <c r="B12" s="45" t="s">
        <v>354</v>
      </c>
      <c r="C12" s="45" t="s">
        <v>355</v>
      </c>
      <c r="D12" s="52" t="s">
        <v>404</v>
      </c>
      <c r="E12" s="47" t="s">
        <v>405</v>
      </c>
    </row>
    <row r="13" s="17" customFormat="1" ht="23.25" customHeight="1" spans="1:5">
      <c r="A13" s="40"/>
      <c r="B13" s="45"/>
      <c r="C13" s="45"/>
      <c r="D13" s="46" t="s">
        <v>376</v>
      </c>
      <c r="E13" s="47" t="s">
        <v>377</v>
      </c>
    </row>
    <row r="14" s="17" customFormat="1" ht="35.25" customHeight="1" spans="1:5">
      <c r="A14" s="40"/>
      <c r="B14" s="45"/>
      <c r="C14" s="48" t="s">
        <v>358</v>
      </c>
      <c r="D14" s="53" t="s">
        <v>406</v>
      </c>
      <c r="E14" s="25" t="s">
        <v>360</v>
      </c>
    </row>
    <row r="15" s="17" customFormat="1" ht="39" customHeight="1" spans="1:5">
      <c r="A15" s="40"/>
      <c r="B15" s="45"/>
      <c r="C15" s="48" t="s">
        <v>361</v>
      </c>
      <c r="D15" s="49" t="s">
        <v>363</v>
      </c>
      <c r="E15" s="25" t="s">
        <v>382</v>
      </c>
    </row>
    <row r="16" s="17" customFormat="1" ht="48" spans="1:5">
      <c r="A16" s="40"/>
      <c r="B16" s="48" t="s">
        <v>364</v>
      </c>
      <c r="C16" s="48" t="s">
        <v>396</v>
      </c>
      <c r="D16" s="54" t="s">
        <v>407</v>
      </c>
      <c r="E16" s="25" t="s">
        <v>408</v>
      </c>
    </row>
    <row r="17" s="17" customFormat="1" ht="48" spans="1:5">
      <c r="A17" s="40"/>
      <c r="B17" s="48"/>
      <c r="C17" s="48" t="s">
        <v>383</v>
      </c>
      <c r="D17" s="54" t="s">
        <v>409</v>
      </c>
      <c r="E17" s="25" t="s">
        <v>360</v>
      </c>
    </row>
    <row r="18" s="17" customFormat="1" ht="26.25" customHeight="1" spans="1:5">
      <c r="A18" s="40"/>
      <c r="B18" s="44" t="s">
        <v>367</v>
      </c>
      <c r="C18" s="48" t="s">
        <v>368</v>
      </c>
      <c r="D18" s="55" t="s">
        <v>410</v>
      </c>
      <c r="E18" s="25" t="s">
        <v>408</v>
      </c>
    </row>
    <row r="19" s="17" customFormat="1" ht="27" customHeight="1" spans="1:5">
      <c r="A19" s="40"/>
      <c r="B19" s="48"/>
      <c r="C19" s="48" t="s">
        <v>387</v>
      </c>
      <c r="D19" s="46" t="s">
        <v>411</v>
      </c>
      <c r="E19" s="25" t="s">
        <v>412</v>
      </c>
    </row>
    <row r="20" s="17" customFormat="1" ht="75.75" customHeight="1" spans="1:5">
      <c r="A20" s="40"/>
      <c r="B20" s="48" t="s">
        <v>371</v>
      </c>
      <c r="C20" s="48" t="s">
        <v>372</v>
      </c>
      <c r="D20" s="25" t="s">
        <v>413</v>
      </c>
      <c r="E20" s="25" t="s">
        <v>360</v>
      </c>
    </row>
    <row r="21" s="17" customFormat="1" spans="4:5">
      <c r="D21" s="50"/>
      <c r="E21" s="50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$A1:$XFD1048576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5:5">
      <c r="E1" s="18" t="s">
        <v>336</v>
      </c>
    </row>
    <row r="2" s="17" customFormat="1" ht="20.25" spans="1:5">
      <c r="A2" s="19" t="s">
        <v>337</v>
      </c>
      <c r="B2" s="19"/>
      <c r="C2" s="19"/>
      <c r="D2" s="19"/>
      <c r="E2" s="19"/>
    </row>
    <row r="3" s="17" customFormat="1" ht="14.25" spans="1:5">
      <c r="A3" s="20"/>
      <c r="B3" s="20"/>
      <c r="C3" s="20"/>
      <c r="D3" s="21" t="s">
        <v>338</v>
      </c>
      <c r="E3" s="22"/>
    </row>
    <row r="4" s="17" customFormat="1" ht="13.5" spans="1:5">
      <c r="A4" s="23" t="s">
        <v>339</v>
      </c>
      <c r="B4" s="23"/>
      <c r="C4" s="24"/>
      <c r="D4" s="51" t="s">
        <v>414</v>
      </c>
      <c r="E4" s="51"/>
    </row>
    <row r="5" s="17" customFormat="1" ht="13.5" spans="1:5">
      <c r="A5" s="26" t="s">
        <v>341</v>
      </c>
      <c r="B5" s="26"/>
      <c r="C5" s="27"/>
      <c r="D5" s="28" t="s">
        <v>0</v>
      </c>
      <c r="E5" s="29"/>
    </row>
    <row r="6" s="17" customFormat="1" ht="13.5" spans="1:5">
      <c r="A6" s="30" t="s">
        <v>342</v>
      </c>
      <c r="B6" s="30"/>
      <c r="C6" s="30"/>
      <c r="D6" s="31" t="s">
        <v>343</v>
      </c>
      <c r="E6" s="32">
        <v>3.3774</v>
      </c>
    </row>
    <row r="7" s="17" customFormat="1" ht="13.5" spans="1:5">
      <c r="A7" s="30"/>
      <c r="B7" s="30"/>
      <c r="C7" s="30"/>
      <c r="D7" s="33" t="s">
        <v>344</v>
      </c>
      <c r="E7" s="34">
        <v>3.3774</v>
      </c>
    </row>
    <row r="8" s="17" customFormat="1" ht="13.5" spans="1:5">
      <c r="A8" s="30"/>
      <c r="B8" s="30"/>
      <c r="C8" s="30"/>
      <c r="D8" s="33" t="s">
        <v>345</v>
      </c>
      <c r="E8" s="35"/>
    </row>
    <row r="9" s="17" customFormat="1" ht="13.5" spans="1:5">
      <c r="A9" s="36" t="s">
        <v>346</v>
      </c>
      <c r="B9" s="37" t="s">
        <v>347</v>
      </c>
      <c r="C9" s="37"/>
      <c r="D9" s="38"/>
      <c r="E9" s="37"/>
    </row>
    <row r="10" s="17" customFormat="1" ht="87" customHeight="1" spans="1:5">
      <c r="A10" s="27"/>
      <c r="B10" s="39" t="s">
        <v>415</v>
      </c>
      <c r="C10" s="39"/>
      <c r="D10" s="39"/>
      <c r="E10" s="39"/>
    </row>
    <row r="11" s="17" customFormat="1" ht="13.5" spans="1:5">
      <c r="A11" s="40" t="s">
        <v>349</v>
      </c>
      <c r="B11" s="41" t="s">
        <v>350</v>
      </c>
      <c r="C11" s="42" t="s">
        <v>351</v>
      </c>
      <c r="D11" s="43" t="s">
        <v>352</v>
      </c>
      <c r="E11" s="44" t="s">
        <v>353</v>
      </c>
    </row>
    <row r="12" s="17" customFormat="1" ht="27" customHeight="1" spans="1:5">
      <c r="A12" s="40"/>
      <c r="B12" s="45" t="s">
        <v>354</v>
      </c>
      <c r="C12" s="45" t="s">
        <v>355</v>
      </c>
      <c r="D12" s="46" t="s">
        <v>376</v>
      </c>
      <c r="E12" s="47" t="s">
        <v>377</v>
      </c>
    </row>
    <row r="13" s="17" customFormat="1" ht="23.25" customHeight="1" spans="1:5">
      <c r="A13" s="40"/>
      <c r="B13" s="45"/>
      <c r="C13" s="45"/>
      <c r="D13" s="46" t="s">
        <v>378</v>
      </c>
      <c r="E13" s="47" t="s">
        <v>379</v>
      </c>
    </row>
    <row r="14" s="17" customFormat="1" ht="35.25" customHeight="1" spans="1:5">
      <c r="A14" s="40"/>
      <c r="B14" s="45"/>
      <c r="C14" s="48" t="s">
        <v>358</v>
      </c>
      <c r="D14" s="46" t="s">
        <v>416</v>
      </c>
      <c r="E14" s="25" t="s">
        <v>360</v>
      </c>
    </row>
    <row r="15" s="17" customFormat="1" ht="39" customHeight="1" spans="1:5">
      <c r="A15" s="40"/>
      <c r="B15" s="45"/>
      <c r="C15" s="48" t="s">
        <v>361</v>
      </c>
      <c r="D15" s="49" t="s">
        <v>363</v>
      </c>
      <c r="E15" s="25" t="s">
        <v>382</v>
      </c>
    </row>
    <row r="16" s="17" customFormat="1" ht="37.5" customHeight="1" spans="1:5">
      <c r="A16" s="40"/>
      <c r="B16" s="48" t="s">
        <v>364</v>
      </c>
      <c r="C16" s="48" t="s">
        <v>396</v>
      </c>
      <c r="D16" s="25" t="s">
        <v>417</v>
      </c>
      <c r="E16" s="25" t="s">
        <v>360</v>
      </c>
    </row>
    <row r="17" s="17" customFormat="1" ht="84" spans="1:5">
      <c r="A17" s="40"/>
      <c r="B17" s="48"/>
      <c r="C17" s="48" t="s">
        <v>383</v>
      </c>
      <c r="D17" s="46" t="s">
        <v>418</v>
      </c>
      <c r="E17" s="25" t="s">
        <v>360</v>
      </c>
    </row>
    <row r="18" s="17" customFormat="1" ht="36" spans="1:5">
      <c r="A18" s="40"/>
      <c r="B18" s="44" t="s">
        <v>367</v>
      </c>
      <c r="C18" s="48" t="s">
        <v>368</v>
      </c>
      <c r="D18" s="46" t="s">
        <v>419</v>
      </c>
      <c r="E18" s="25" t="s">
        <v>420</v>
      </c>
    </row>
    <row r="19" s="17" customFormat="1" ht="27" customHeight="1" spans="1:5">
      <c r="A19" s="40"/>
      <c r="B19" s="48"/>
      <c r="C19" s="48" t="s">
        <v>387</v>
      </c>
      <c r="D19" s="46" t="s">
        <v>388</v>
      </c>
      <c r="E19" s="25" t="s">
        <v>421</v>
      </c>
    </row>
    <row r="20" s="17" customFormat="1" ht="75.75" customHeight="1" spans="1:5">
      <c r="A20" s="40"/>
      <c r="B20" s="48" t="s">
        <v>371</v>
      </c>
      <c r="C20" s="48" t="s">
        <v>372</v>
      </c>
      <c r="D20" s="25" t="s">
        <v>390</v>
      </c>
      <c r="E20" s="25" t="s">
        <v>360</v>
      </c>
    </row>
    <row r="21" s="17" customFormat="1" spans="4:5">
      <c r="D21" s="50"/>
      <c r="E21" s="50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" sqref="$A1:$XFD1048576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5:5">
      <c r="E1" s="18" t="s">
        <v>336</v>
      </c>
    </row>
    <row r="2" s="17" customFormat="1" ht="20.25" spans="1:5">
      <c r="A2" s="19" t="s">
        <v>337</v>
      </c>
      <c r="B2" s="19"/>
      <c r="C2" s="19"/>
      <c r="D2" s="19"/>
      <c r="E2" s="19"/>
    </row>
    <row r="3" s="17" customFormat="1" ht="14.25" spans="1:5">
      <c r="A3" s="20"/>
      <c r="B3" s="20"/>
      <c r="C3" s="20"/>
      <c r="D3" s="21" t="s">
        <v>338</v>
      </c>
      <c r="E3" s="22"/>
    </row>
    <row r="4" s="17" customFormat="1" ht="42" customHeight="1" spans="1:5">
      <c r="A4" s="23" t="s">
        <v>339</v>
      </c>
      <c r="B4" s="23"/>
      <c r="C4" s="24"/>
      <c r="D4" s="25" t="s">
        <v>422</v>
      </c>
      <c r="E4" s="25"/>
    </row>
    <row r="5" s="17" customFormat="1" ht="13.5" spans="1:5">
      <c r="A5" s="26" t="s">
        <v>341</v>
      </c>
      <c r="B5" s="26"/>
      <c r="C5" s="27"/>
      <c r="D5" s="28" t="s">
        <v>0</v>
      </c>
      <c r="E5" s="29"/>
    </row>
    <row r="6" s="17" customFormat="1" ht="13.5" spans="1:5">
      <c r="A6" s="30" t="s">
        <v>342</v>
      </c>
      <c r="B6" s="30"/>
      <c r="C6" s="30"/>
      <c r="D6" s="31" t="s">
        <v>343</v>
      </c>
      <c r="E6" s="32">
        <v>0.6</v>
      </c>
    </row>
    <row r="7" s="17" customFormat="1" ht="13.5" spans="1:5">
      <c r="A7" s="30"/>
      <c r="B7" s="30"/>
      <c r="C7" s="30"/>
      <c r="D7" s="33" t="s">
        <v>344</v>
      </c>
      <c r="E7" s="34">
        <v>0.6</v>
      </c>
    </row>
    <row r="8" s="17" customFormat="1" ht="13.5" spans="1:5">
      <c r="A8" s="30"/>
      <c r="B8" s="30"/>
      <c r="C8" s="30"/>
      <c r="D8" s="33" t="s">
        <v>345</v>
      </c>
      <c r="E8" s="35"/>
    </row>
    <row r="9" s="17" customFormat="1" ht="13.5" spans="1:5">
      <c r="A9" s="36" t="s">
        <v>346</v>
      </c>
      <c r="B9" s="37" t="s">
        <v>347</v>
      </c>
      <c r="C9" s="37"/>
      <c r="D9" s="38"/>
      <c r="E9" s="37"/>
    </row>
    <row r="10" s="17" customFormat="1" ht="56" customHeight="1" spans="1:5">
      <c r="A10" s="27"/>
      <c r="B10" s="39" t="s">
        <v>423</v>
      </c>
      <c r="C10" s="39"/>
      <c r="D10" s="39"/>
      <c r="E10" s="39"/>
    </row>
    <row r="11" s="17" customFormat="1" ht="13.5" spans="1:5">
      <c r="A11" s="40" t="s">
        <v>349</v>
      </c>
      <c r="B11" s="41" t="s">
        <v>350</v>
      </c>
      <c r="C11" s="42" t="s">
        <v>351</v>
      </c>
      <c r="D11" s="43" t="s">
        <v>352</v>
      </c>
      <c r="E11" s="44" t="s">
        <v>353</v>
      </c>
    </row>
    <row r="12" s="17" customFormat="1" ht="27" customHeight="1" spans="1:5">
      <c r="A12" s="40"/>
      <c r="B12" s="45" t="s">
        <v>354</v>
      </c>
      <c r="C12" s="45" t="s">
        <v>355</v>
      </c>
      <c r="D12" s="46" t="s">
        <v>424</v>
      </c>
      <c r="E12" s="47" t="s">
        <v>425</v>
      </c>
    </row>
    <row r="13" s="17" customFormat="1" ht="35.25" customHeight="1" spans="1:5">
      <c r="A13" s="40"/>
      <c r="B13" s="45"/>
      <c r="C13" s="48" t="s">
        <v>358</v>
      </c>
      <c r="D13" s="46" t="s">
        <v>426</v>
      </c>
      <c r="E13" s="25" t="s">
        <v>381</v>
      </c>
    </row>
    <row r="14" s="17" customFormat="1" ht="39" customHeight="1" spans="1:5">
      <c r="A14" s="40"/>
      <c r="B14" s="45"/>
      <c r="C14" s="48" t="s">
        <v>361</v>
      </c>
      <c r="D14" s="46" t="s">
        <v>427</v>
      </c>
      <c r="E14" s="25" t="s">
        <v>363</v>
      </c>
    </row>
    <row r="15" s="17" customFormat="1" ht="48" spans="1:5">
      <c r="A15" s="40"/>
      <c r="B15" s="48" t="s">
        <v>364</v>
      </c>
      <c r="C15" s="48" t="s">
        <v>383</v>
      </c>
      <c r="D15" s="46" t="s">
        <v>428</v>
      </c>
      <c r="E15" s="25" t="s">
        <v>360</v>
      </c>
    </row>
    <row r="16" s="17" customFormat="1" ht="26.25" customHeight="1" spans="1:5">
      <c r="A16" s="40"/>
      <c r="B16" s="44" t="s">
        <v>367</v>
      </c>
      <c r="C16" s="48" t="s">
        <v>368</v>
      </c>
      <c r="D16" s="46" t="s">
        <v>429</v>
      </c>
      <c r="E16" s="25" t="s">
        <v>430</v>
      </c>
    </row>
    <row r="17" s="17" customFormat="1" ht="75.75" customHeight="1" spans="1:5">
      <c r="A17" s="40"/>
      <c r="B17" s="48" t="s">
        <v>371</v>
      </c>
      <c r="C17" s="48" t="s">
        <v>431</v>
      </c>
      <c r="D17" s="49" t="s">
        <v>432</v>
      </c>
      <c r="E17" s="25" t="s">
        <v>360</v>
      </c>
    </row>
    <row r="18" s="17" customFormat="1" spans="4:5">
      <c r="D18" s="50"/>
      <c r="E18" s="50"/>
    </row>
  </sheetData>
  <mergeCells count="10">
    <mergeCell ref="A2:E2"/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F15" sqref="F15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5:5">
      <c r="E1" s="18" t="s">
        <v>336</v>
      </c>
    </row>
    <row r="2" s="17" customFormat="1" ht="20.25" spans="1:5">
      <c r="A2" s="19" t="s">
        <v>337</v>
      </c>
      <c r="B2" s="19"/>
      <c r="C2" s="19"/>
      <c r="D2" s="19"/>
      <c r="E2" s="19"/>
    </row>
    <row r="3" s="17" customFormat="1" ht="14.25" spans="1:5">
      <c r="A3" s="20"/>
      <c r="B3" s="20"/>
      <c r="C3" s="20"/>
      <c r="D3" s="21" t="s">
        <v>338</v>
      </c>
      <c r="E3" s="22"/>
    </row>
    <row r="4" s="17" customFormat="1" ht="29" customHeight="1" spans="1:5">
      <c r="A4" s="23" t="s">
        <v>339</v>
      </c>
      <c r="B4" s="23"/>
      <c r="C4" s="24"/>
      <c r="D4" s="25" t="s">
        <v>433</v>
      </c>
      <c r="E4" s="25"/>
    </row>
    <row r="5" s="17" customFormat="1" ht="13.5" spans="1:5">
      <c r="A5" s="26" t="s">
        <v>341</v>
      </c>
      <c r="B5" s="26"/>
      <c r="C5" s="27"/>
      <c r="D5" s="28" t="s">
        <v>0</v>
      </c>
      <c r="E5" s="29"/>
    </row>
    <row r="6" s="17" customFormat="1" ht="13.5" spans="1:5">
      <c r="A6" s="30" t="s">
        <v>342</v>
      </c>
      <c r="B6" s="30"/>
      <c r="C6" s="30"/>
      <c r="D6" s="31" t="s">
        <v>343</v>
      </c>
      <c r="E6" s="32">
        <v>8.75</v>
      </c>
    </row>
    <row r="7" s="17" customFormat="1" ht="13.5" spans="1:5">
      <c r="A7" s="30"/>
      <c r="B7" s="30"/>
      <c r="C7" s="30"/>
      <c r="D7" s="33" t="s">
        <v>344</v>
      </c>
      <c r="E7" s="34">
        <v>8.75</v>
      </c>
    </row>
    <row r="8" s="17" customFormat="1" ht="13.5" spans="1:5">
      <c r="A8" s="30"/>
      <c r="B8" s="30"/>
      <c r="C8" s="30"/>
      <c r="D8" s="33" t="s">
        <v>345</v>
      </c>
      <c r="E8" s="35"/>
    </row>
    <row r="9" s="17" customFormat="1" ht="13.5" spans="1:5">
      <c r="A9" s="36" t="s">
        <v>346</v>
      </c>
      <c r="B9" s="37" t="s">
        <v>347</v>
      </c>
      <c r="C9" s="37"/>
      <c r="D9" s="38"/>
      <c r="E9" s="37"/>
    </row>
    <row r="10" s="17" customFormat="1" ht="87" customHeight="1" spans="1:5">
      <c r="A10" s="27"/>
      <c r="B10" s="39" t="s">
        <v>434</v>
      </c>
      <c r="C10" s="39"/>
      <c r="D10" s="39"/>
      <c r="E10" s="39"/>
    </row>
    <row r="11" s="17" customFormat="1" ht="13.5" spans="1:5">
      <c r="A11" s="40" t="s">
        <v>349</v>
      </c>
      <c r="B11" s="41" t="s">
        <v>350</v>
      </c>
      <c r="C11" s="42" t="s">
        <v>351</v>
      </c>
      <c r="D11" s="43" t="s">
        <v>352</v>
      </c>
      <c r="E11" s="44" t="s">
        <v>353</v>
      </c>
    </row>
    <row r="12" s="17" customFormat="1" ht="27" customHeight="1" spans="1:5">
      <c r="A12" s="40"/>
      <c r="B12" s="45" t="s">
        <v>354</v>
      </c>
      <c r="C12" s="45" t="s">
        <v>355</v>
      </c>
      <c r="D12" s="46" t="s">
        <v>376</v>
      </c>
      <c r="E12" s="47" t="s">
        <v>377</v>
      </c>
    </row>
    <row r="13" s="17" customFormat="1" ht="35.25" customHeight="1" spans="1:5">
      <c r="A13" s="40"/>
      <c r="B13" s="45"/>
      <c r="C13" s="48" t="s">
        <v>358</v>
      </c>
      <c r="D13" s="46" t="s">
        <v>435</v>
      </c>
      <c r="E13" s="25" t="s">
        <v>381</v>
      </c>
    </row>
    <row r="14" s="17" customFormat="1" ht="39" customHeight="1" spans="1:5">
      <c r="A14" s="40"/>
      <c r="B14" s="45"/>
      <c r="C14" s="48" t="s">
        <v>361</v>
      </c>
      <c r="D14" s="46" t="s">
        <v>427</v>
      </c>
      <c r="E14" s="25" t="s">
        <v>363</v>
      </c>
    </row>
    <row r="15" s="17" customFormat="1" ht="72" spans="1:5">
      <c r="A15" s="40"/>
      <c r="B15" s="48" t="s">
        <v>364</v>
      </c>
      <c r="C15" s="48" t="s">
        <v>383</v>
      </c>
      <c r="D15" s="46" t="s">
        <v>436</v>
      </c>
      <c r="E15" s="25" t="s">
        <v>360</v>
      </c>
    </row>
    <row r="16" s="17" customFormat="1" ht="36" spans="1:5">
      <c r="A16" s="40"/>
      <c r="B16" s="44" t="s">
        <v>367</v>
      </c>
      <c r="C16" s="48" t="s">
        <v>368</v>
      </c>
      <c r="D16" s="46" t="s">
        <v>433</v>
      </c>
      <c r="E16" s="25" t="s">
        <v>437</v>
      </c>
    </row>
    <row r="17" s="17" customFormat="1" ht="36" spans="1:5">
      <c r="A17" s="40"/>
      <c r="B17" s="48"/>
      <c r="C17" s="48" t="s">
        <v>387</v>
      </c>
      <c r="D17" s="46" t="s">
        <v>435</v>
      </c>
      <c r="E17" s="25" t="s">
        <v>360</v>
      </c>
    </row>
    <row r="18" s="17" customFormat="1" ht="75.75" customHeight="1" spans="1:5">
      <c r="A18" s="40"/>
      <c r="B18" s="48" t="s">
        <v>371</v>
      </c>
      <c r="C18" s="48" t="s">
        <v>372</v>
      </c>
      <c r="D18" s="49" t="s">
        <v>438</v>
      </c>
      <c r="E18" s="25" t="s">
        <v>360</v>
      </c>
    </row>
    <row r="19" s="17" customFormat="1" spans="4:5">
      <c r="D19" s="50"/>
      <c r="E19" s="50"/>
    </row>
  </sheetData>
  <mergeCells count="11">
    <mergeCell ref="A2:E2"/>
    <mergeCell ref="A4:C4"/>
    <mergeCell ref="D4:E4"/>
    <mergeCell ref="A5:C5"/>
    <mergeCell ref="D5:E5"/>
    <mergeCell ref="B10:E10"/>
    <mergeCell ref="A9:A10"/>
    <mergeCell ref="A11:A18"/>
    <mergeCell ref="B12:B14"/>
    <mergeCell ref="B16:B17"/>
    <mergeCell ref="A6:C8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F14" sqref="F14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5:5">
      <c r="E1" s="18" t="s">
        <v>336</v>
      </c>
    </row>
    <row r="2" s="17" customFormat="1" ht="20.25" spans="1:5">
      <c r="A2" s="19" t="s">
        <v>337</v>
      </c>
      <c r="B2" s="19"/>
      <c r="C2" s="19"/>
      <c r="D2" s="19"/>
      <c r="E2" s="19"/>
    </row>
    <row r="3" s="17" customFormat="1" ht="14.25" spans="1:5">
      <c r="A3" s="20"/>
      <c r="B3" s="20"/>
      <c r="C3" s="20"/>
      <c r="D3" s="21" t="s">
        <v>338</v>
      </c>
      <c r="E3" s="22"/>
    </row>
    <row r="4" s="17" customFormat="1" ht="29" customHeight="1" spans="1:5">
      <c r="A4" s="23" t="s">
        <v>339</v>
      </c>
      <c r="B4" s="23"/>
      <c r="C4" s="24"/>
      <c r="D4" s="25" t="s">
        <v>439</v>
      </c>
      <c r="E4" s="25"/>
    </row>
    <row r="5" s="17" customFormat="1" ht="13.5" spans="1:5">
      <c r="A5" s="26" t="s">
        <v>341</v>
      </c>
      <c r="B5" s="26"/>
      <c r="C5" s="27"/>
      <c r="D5" s="28" t="s">
        <v>0</v>
      </c>
      <c r="E5" s="29"/>
    </row>
    <row r="6" s="17" customFormat="1" ht="13.5" spans="1:5">
      <c r="A6" s="30" t="s">
        <v>342</v>
      </c>
      <c r="B6" s="30"/>
      <c r="C6" s="30"/>
      <c r="D6" s="31" t="s">
        <v>343</v>
      </c>
      <c r="E6" s="32">
        <v>81.66</v>
      </c>
    </row>
    <row r="7" s="17" customFormat="1" ht="13.5" spans="1:5">
      <c r="A7" s="30"/>
      <c r="B7" s="30"/>
      <c r="C7" s="30"/>
      <c r="D7" s="33" t="s">
        <v>344</v>
      </c>
      <c r="E7" s="34">
        <v>81.66</v>
      </c>
    </row>
    <row r="8" s="17" customFormat="1" ht="13.5" spans="1:5">
      <c r="A8" s="30"/>
      <c r="B8" s="30"/>
      <c r="C8" s="30"/>
      <c r="D8" s="33" t="s">
        <v>345</v>
      </c>
      <c r="E8" s="35"/>
    </row>
    <row r="9" s="17" customFormat="1" ht="13.5" spans="1:5">
      <c r="A9" s="36" t="s">
        <v>346</v>
      </c>
      <c r="B9" s="37" t="s">
        <v>347</v>
      </c>
      <c r="C9" s="37"/>
      <c r="D9" s="38"/>
      <c r="E9" s="37"/>
    </row>
    <row r="10" s="17" customFormat="1" ht="87" customHeight="1" spans="1:5">
      <c r="A10" s="27"/>
      <c r="B10" s="39" t="s">
        <v>440</v>
      </c>
      <c r="C10" s="39"/>
      <c r="D10" s="39"/>
      <c r="E10" s="39"/>
    </row>
    <row r="11" s="17" customFormat="1" ht="13.5" spans="1:5">
      <c r="A11" s="40" t="s">
        <v>349</v>
      </c>
      <c r="B11" s="41" t="s">
        <v>350</v>
      </c>
      <c r="C11" s="42" t="s">
        <v>351</v>
      </c>
      <c r="D11" s="43" t="s">
        <v>352</v>
      </c>
      <c r="E11" s="44" t="s">
        <v>353</v>
      </c>
    </row>
    <row r="12" s="17" customFormat="1" ht="27" customHeight="1" spans="1:5">
      <c r="A12" s="40"/>
      <c r="B12" s="45" t="s">
        <v>354</v>
      </c>
      <c r="C12" s="45" t="s">
        <v>355</v>
      </c>
      <c r="D12" s="46" t="s">
        <v>441</v>
      </c>
      <c r="E12" s="47" t="s">
        <v>442</v>
      </c>
    </row>
    <row r="13" s="17" customFormat="1" ht="35.25" customHeight="1" spans="1:5">
      <c r="A13" s="40"/>
      <c r="B13" s="45"/>
      <c r="C13" s="48" t="s">
        <v>358</v>
      </c>
      <c r="D13" s="46" t="s">
        <v>435</v>
      </c>
      <c r="E13" s="25" t="s">
        <v>381</v>
      </c>
    </row>
    <row r="14" s="17" customFormat="1" ht="39" customHeight="1" spans="1:5">
      <c r="A14" s="40"/>
      <c r="B14" s="45"/>
      <c r="C14" s="48" t="s">
        <v>361</v>
      </c>
      <c r="D14" s="46" t="s">
        <v>427</v>
      </c>
      <c r="E14" s="25" t="s">
        <v>363</v>
      </c>
    </row>
    <row r="15" s="17" customFormat="1" ht="72" spans="1:5">
      <c r="A15" s="40"/>
      <c r="B15" s="48" t="s">
        <v>364</v>
      </c>
      <c r="C15" s="48" t="s">
        <v>383</v>
      </c>
      <c r="D15" s="46" t="s">
        <v>436</v>
      </c>
      <c r="E15" s="25" t="s">
        <v>360</v>
      </c>
    </row>
    <row r="16" s="17" customFormat="1" ht="36" spans="1:5">
      <c r="A16" s="40"/>
      <c r="B16" s="44" t="s">
        <v>367</v>
      </c>
      <c r="C16" s="48" t="s">
        <v>368</v>
      </c>
      <c r="D16" s="46" t="s">
        <v>443</v>
      </c>
      <c r="E16" s="25" t="s">
        <v>444</v>
      </c>
    </row>
    <row r="17" s="17" customFormat="1" ht="75.75" customHeight="1" spans="1:5">
      <c r="A17" s="40"/>
      <c r="B17" s="48" t="s">
        <v>371</v>
      </c>
      <c r="C17" s="48" t="s">
        <v>371</v>
      </c>
      <c r="D17" s="49" t="s">
        <v>445</v>
      </c>
      <c r="E17" s="25" t="s">
        <v>360</v>
      </c>
    </row>
    <row r="18" s="17" customFormat="1" spans="4:5">
      <c r="D18" s="50"/>
      <c r="E18" s="50"/>
    </row>
  </sheetData>
  <mergeCells count="10">
    <mergeCell ref="A2:E2"/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workbookViewId="0">
      <selection activeCell="G19" sqref="G19:H19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1" customWidth="1"/>
    <col min="7" max="7" width="14" style="1" customWidth="1"/>
    <col min="8" max="8" width="16.625" style="1" customWidth="1"/>
    <col min="9" max="9" width="9.75" style="1" customWidth="1"/>
    <col min="10" max="16382" width="10" style="1"/>
    <col min="16383" max="16384" width="10" style="2"/>
  </cols>
  <sheetData>
    <row r="1" s="1" customFormat="1" ht="14.25" spans="8:16384">
      <c r="H1" s="3" t="s">
        <v>446</v>
      </c>
      <c r="XFC1" s="2"/>
      <c r="XFD1" s="2"/>
    </row>
    <row r="2" s="1" customFormat="1" ht="27" customHeight="1" spans="1:16384">
      <c r="A2" s="4" t="s">
        <v>447</v>
      </c>
      <c r="B2" s="4"/>
      <c r="C2" s="4"/>
      <c r="D2" s="4"/>
      <c r="E2" s="4"/>
      <c r="F2" s="4"/>
      <c r="G2" s="4"/>
      <c r="H2" s="4"/>
      <c r="XFC2" s="2"/>
      <c r="XFD2" s="2"/>
    </row>
    <row r="3" s="1" customFormat="1" ht="26.45" customHeight="1" spans="1:16384">
      <c r="A3" s="5" t="s">
        <v>338</v>
      </c>
      <c r="B3" s="5"/>
      <c r="C3" s="5"/>
      <c r="D3" s="5"/>
      <c r="E3" s="5"/>
      <c r="F3" s="5"/>
      <c r="G3" s="5"/>
      <c r="H3" s="5"/>
      <c r="XFC3" s="2"/>
      <c r="XFD3" s="2"/>
    </row>
    <row r="4" s="1" customFormat="1" ht="26.45" customHeight="1" spans="1:16384">
      <c r="A4" s="6" t="s">
        <v>448</v>
      </c>
      <c r="B4" s="6"/>
      <c r="C4" s="6"/>
      <c r="D4" s="6" t="s">
        <v>0</v>
      </c>
      <c r="E4" s="6"/>
      <c r="F4" s="6"/>
      <c r="G4" s="6"/>
      <c r="H4" s="6"/>
      <c r="XFC4" s="2"/>
      <c r="XFD4" s="2"/>
    </row>
    <row r="5" s="1" customFormat="1" ht="26.45" customHeight="1" spans="1:16384">
      <c r="A5" s="6" t="s">
        <v>449</v>
      </c>
      <c r="B5" s="6" t="s">
        <v>450</v>
      </c>
      <c r="C5" s="6"/>
      <c r="D5" s="6" t="s">
        <v>451</v>
      </c>
      <c r="E5" s="6"/>
      <c r="F5" s="6"/>
      <c r="G5" s="6"/>
      <c r="H5" s="6"/>
      <c r="XFC5" s="2"/>
      <c r="XFD5" s="2"/>
    </row>
    <row r="6" s="1" customFormat="1" ht="26.45" customHeight="1" spans="1:16384">
      <c r="A6" s="6"/>
      <c r="B6" s="6" t="s">
        <v>452</v>
      </c>
      <c r="C6" s="6"/>
      <c r="D6" s="7" t="s">
        <v>453</v>
      </c>
      <c r="E6" s="7"/>
      <c r="F6" s="7"/>
      <c r="G6" s="7"/>
      <c r="H6" s="7"/>
      <c r="XFC6" s="2"/>
      <c r="XFD6" s="2"/>
    </row>
    <row r="7" s="1" customFormat="1" ht="26.45" customHeight="1" spans="1:16384">
      <c r="A7" s="6"/>
      <c r="B7" s="6" t="s">
        <v>70</v>
      </c>
      <c r="C7" s="6"/>
      <c r="D7" s="7" t="s">
        <v>454</v>
      </c>
      <c r="E7" s="7"/>
      <c r="F7" s="7"/>
      <c r="G7" s="7"/>
      <c r="H7" s="7"/>
      <c r="XFC7" s="2"/>
      <c r="XFD7" s="2"/>
    </row>
    <row r="8" s="1" customFormat="1" ht="26.45" customHeight="1" spans="1:16384">
      <c r="A8" s="6"/>
      <c r="B8" s="6" t="s">
        <v>71</v>
      </c>
      <c r="C8" s="6"/>
      <c r="D8" s="7" t="s">
        <v>455</v>
      </c>
      <c r="E8" s="7"/>
      <c r="F8" s="7"/>
      <c r="G8" s="7"/>
      <c r="H8" s="7"/>
      <c r="XFC8" s="2"/>
      <c r="XFD8" s="2"/>
    </row>
    <row r="9" s="1" customFormat="1" ht="26.45" customHeight="1" spans="1:16384">
      <c r="A9" s="6"/>
      <c r="B9" s="7"/>
      <c r="C9" s="7"/>
      <c r="D9" s="7"/>
      <c r="E9" s="7"/>
      <c r="F9" s="7"/>
      <c r="G9" s="7"/>
      <c r="H9" s="7"/>
      <c r="XFC9" s="2"/>
      <c r="XFD9" s="2"/>
    </row>
    <row r="10" s="1" customFormat="1" ht="26.45" customHeight="1" spans="1:16384">
      <c r="A10" s="6"/>
      <c r="B10" s="6" t="s">
        <v>456</v>
      </c>
      <c r="C10" s="6"/>
      <c r="D10" s="6"/>
      <c r="E10" s="6"/>
      <c r="F10" s="6" t="s">
        <v>457</v>
      </c>
      <c r="G10" s="6" t="s">
        <v>458</v>
      </c>
      <c r="H10" s="6" t="s">
        <v>459</v>
      </c>
      <c r="XFC10" s="2"/>
      <c r="XFD10" s="2"/>
    </row>
    <row r="11" s="1" customFormat="1" ht="26.45" customHeight="1" spans="1:16384">
      <c r="A11" s="6"/>
      <c r="B11" s="6"/>
      <c r="C11" s="6"/>
      <c r="D11" s="6"/>
      <c r="E11" s="6"/>
      <c r="F11" s="8">
        <v>15409551.57</v>
      </c>
      <c r="G11" s="8">
        <v>15409551.57</v>
      </c>
      <c r="H11" s="8"/>
      <c r="XFC11" s="2"/>
      <c r="XFD11" s="2"/>
    </row>
    <row r="12" s="1" customFormat="1" ht="93.75" customHeight="1" spans="1:16384">
      <c r="A12" s="9" t="s">
        <v>460</v>
      </c>
      <c r="B12" s="10" t="s">
        <v>461</v>
      </c>
      <c r="C12" s="10"/>
      <c r="D12" s="10"/>
      <c r="E12" s="10"/>
      <c r="F12" s="10"/>
      <c r="G12" s="10"/>
      <c r="H12" s="10"/>
      <c r="XFC12" s="2"/>
      <c r="XFD12" s="2"/>
    </row>
    <row r="13" s="1" customFormat="1" ht="26.45" customHeight="1" spans="1:16384">
      <c r="A13" s="11" t="s">
        <v>462</v>
      </c>
      <c r="B13" s="11" t="s">
        <v>463</v>
      </c>
      <c r="C13" s="11" t="s">
        <v>464</v>
      </c>
      <c r="D13" s="11"/>
      <c r="E13" s="11" t="s">
        <v>465</v>
      </c>
      <c r="F13" s="11"/>
      <c r="G13" s="11" t="s">
        <v>466</v>
      </c>
      <c r="H13" s="11"/>
      <c r="XFC13" s="2"/>
      <c r="XFD13" s="2"/>
    </row>
    <row r="14" s="1" customFormat="1" ht="26.45" customHeight="1" spans="1:16384">
      <c r="A14" s="11"/>
      <c r="B14" s="12" t="s">
        <v>354</v>
      </c>
      <c r="C14" s="12" t="s">
        <v>467</v>
      </c>
      <c r="D14" s="12"/>
      <c r="E14" s="11" t="s">
        <v>70</v>
      </c>
      <c r="F14" s="11"/>
      <c r="G14" s="11" t="s">
        <v>468</v>
      </c>
      <c r="H14" s="11"/>
      <c r="XFC14" s="2"/>
      <c r="XFD14" s="2"/>
    </row>
    <row r="15" s="1" customFormat="1" ht="26.45" customHeight="1" spans="1:16384">
      <c r="A15" s="11"/>
      <c r="B15" s="12"/>
      <c r="C15" s="12"/>
      <c r="D15" s="12"/>
      <c r="E15" s="11" t="s">
        <v>71</v>
      </c>
      <c r="F15" s="11"/>
      <c r="G15" s="11" t="s">
        <v>469</v>
      </c>
      <c r="H15" s="11"/>
      <c r="XFC15" s="2"/>
      <c r="XFD15" s="2"/>
    </row>
    <row r="16" s="1" customFormat="1" ht="26.45" customHeight="1" spans="1:16384">
      <c r="A16" s="11"/>
      <c r="B16" s="12"/>
      <c r="C16" s="12" t="s">
        <v>470</v>
      </c>
      <c r="D16" s="12"/>
      <c r="E16" s="11" t="s">
        <v>471</v>
      </c>
      <c r="F16" s="11"/>
      <c r="G16" s="13">
        <v>1</v>
      </c>
      <c r="H16" s="11"/>
      <c r="XFC16" s="2"/>
      <c r="XFD16" s="2"/>
    </row>
    <row r="17" s="1" customFormat="1" ht="76" customHeight="1" spans="1:16384">
      <c r="A17" s="11"/>
      <c r="B17" s="12"/>
      <c r="C17" s="12"/>
      <c r="D17" s="12"/>
      <c r="E17" s="12" t="s">
        <v>472</v>
      </c>
      <c r="F17" s="12"/>
      <c r="G17" s="13">
        <v>1</v>
      </c>
      <c r="H17" s="11"/>
      <c r="XFC17" s="2"/>
      <c r="XFD17" s="2"/>
    </row>
    <row r="18" s="1" customFormat="1" ht="26.45" customHeight="1" spans="1:16384">
      <c r="A18" s="11"/>
      <c r="B18" s="12"/>
      <c r="C18" s="12" t="s">
        <v>473</v>
      </c>
      <c r="D18" s="12"/>
      <c r="E18" s="11" t="s">
        <v>474</v>
      </c>
      <c r="F18" s="11"/>
      <c r="G18" s="11" t="s">
        <v>363</v>
      </c>
      <c r="H18" s="11"/>
      <c r="XFC18" s="2"/>
      <c r="XFD18" s="2"/>
    </row>
    <row r="19" s="1" customFormat="1" ht="26.45" customHeight="1" spans="1:16384">
      <c r="A19" s="11"/>
      <c r="B19" s="12"/>
      <c r="C19" s="12"/>
      <c r="D19" s="12"/>
      <c r="E19" s="11" t="s">
        <v>475</v>
      </c>
      <c r="F19" s="11"/>
      <c r="G19" s="13">
        <v>1</v>
      </c>
      <c r="H19" s="11"/>
      <c r="XFC19" s="2"/>
      <c r="XFD19" s="2"/>
    </row>
    <row r="20" s="1" customFormat="1" ht="26.45" customHeight="1" spans="1:16384">
      <c r="A20" s="11"/>
      <c r="B20" s="12"/>
      <c r="C20" s="12" t="s">
        <v>367</v>
      </c>
      <c r="D20" s="12"/>
      <c r="E20" s="11" t="s">
        <v>476</v>
      </c>
      <c r="F20" s="11"/>
      <c r="G20" s="11" t="s">
        <v>468</v>
      </c>
      <c r="H20" s="11"/>
      <c r="XFC20" s="2"/>
      <c r="XFD20" s="2"/>
    </row>
    <row r="21" s="1" customFormat="1" ht="26.45" customHeight="1" spans="1:16384">
      <c r="A21" s="11"/>
      <c r="B21" s="12"/>
      <c r="C21" s="12"/>
      <c r="D21" s="12"/>
      <c r="E21" s="11" t="s">
        <v>477</v>
      </c>
      <c r="F21" s="11"/>
      <c r="G21" s="11" t="s">
        <v>469</v>
      </c>
      <c r="H21" s="11"/>
      <c r="XFC21" s="2"/>
      <c r="XFD21" s="2"/>
    </row>
    <row r="22" s="1" customFormat="1" ht="26.45" customHeight="1" spans="1:16384">
      <c r="A22" s="11"/>
      <c r="B22" s="12" t="s">
        <v>364</v>
      </c>
      <c r="C22" s="12" t="s">
        <v>396</v>
      </c>
      <c r="D22" s="12"/>
      <c r="E22" s="11" t="s">
        <v>478</v>
      </c>
      <c r="F22" s="11"/>
      <c r="G22" s="13" t="s">
        <v>479</v>
      </c>
      <c r="H22" s="11"/>
      <c r="XFC22" s="2"/>
      <c r="XFD22" s="2"/>
    </row>
    <row r="23" s="1" customFormat="1" ht="40" customHeight="1" spans="1:16384">
      <c r="A23" s="11"/>
      <c r="B23" s="12"/>
      <c r="C23" s="12" t="s">
        <v>365</v>
      </c>
      <c r="D23" s="12"/>
      <c r="E23" s="11" t="s">
        <v>480</v>
      </c>
      <c r="F23" s="11"/>
      <c r="G23" s="13" t="s">
        <v>360</v>
      </c>
      <c r="H23" s="11"/>
      <c r="XFC23" s="2"/>
      <c r="XFD23" s="2"/>
    </row>
    <row r="24" s="1" customFormat="1" ht="26.45" customHeight="1" spans="1:16384">
      <c r="A24" s="11"/>
      <c r="B24" s="12"/>
      <c r="C24" s="12" t="s">
        <v>481</v>
      </c>
      <c r="D24" s="12"/>
      <c r="E24" s="11" t="s">
        <v>482</v>
      </c>
      <c r="F24" s="11"/>
      <c r="G24" s="13">
        <v>1</v>
      </c>
      <c r="H24" s="11"/>
      <c r="XFC24" s="2"/>
      <c r="XFD24" s="2"/>
    </row>
    <row r="25" s="1" customFormat="1" ht="26.45" customHeight="1" spans="1:16384">
      <c r="A25" s="11"/>
      <c r="B25" s="12"/>
      <c r="C25" s="12" t="s">
        <v>483</v>
      </c>
      <c r="D25" s="12"/>
      <c r="E25" s="11" t="s">
        <v>484</v>
      </c>
      <c r="F25" s="11"/>
      <c r="G25" s="13">
        <v>1</v>
      </c>
      <c r="H25" s="11"/>
      <c r="XFC25" s="2"/>
      <c r="XFD25" s="2"/>
    </row>
    <row r="26" s="1" customFormat="1" ht="26.45" customHeight="1" spans="1:16384">
      <c r="A26" s="11"/>
      <c r="B26" s="12" t="s">
        <v>485</v>
      </c>
      <c r="C26" s="12" t="s">
        <v>486</v>
      </c>
      <c r="D26" s="12"/>
      <c r="E26" s="11" t="s">
        <v>487</v>
      </c>
      <c r="F26" s="11"/>
      <c r="G26" s="13">
        <v>1</v>
      </c>
      <c r="H26" s="11"/>
      <c r="XFC26" s="2"/>
      <c r="XFD26" s="2"/>
    </row>
    <row r="27" s="1" customFormat="1" ht="45" customHeight="1" spans="1:16384">
      <c r="A27" s="14"/>
      <c r="B27" s="14"/>
      <c r="C27" s="14"/>
      <c r="D27" s="14"/>
      <c r="E27" s="14"/>
      <c r="F27" s="14"/>
      <c r="G27" s="14"/>
      <c r="H27" s="14"/>
      <c r="XFC27" s="2"/>
      <c r="XFD27" s="2"/>
    </row>
    <row r="28" s="1" customFormat="1" ht="16.35" customHeight="1" spans="1:16384">
      <c r="A28" s="15"/>
      <c r="B28" s="15"/>
      <c r="XFC28" s="2"/>
      <c r="XFD28" s="2"/>
    </row>
    <row r="29" s="1" customFormat="1" ht="16.35" customHeight="1" spans="1:16384">
      <c r="A29" s="15"/>
      <c r="XFC29" s="2"/>
      <c r="XFD29" s="2"/>
    </row>
    <row r="30" s="1" customFormat="1" ht="16.35" customHeight="1" spans="1:16384">
      <c r="A30" s="15"/>
      <c r="O30" s="16"/>
      <c r="XFC30" s="2"/>
      <c r="XFD30" s="2"/>
    </row>
    <row r="31" s="1" customFormat="1" ht="16.35" customHeight="1" spans="1:16384">
      <c r="A31" s="15"/>
      <c r="XFC31" s="2"/>
      <c r="XFD31" s="2"/>
    </row>
    <row r="32" s="1" customFormat="1" ht="16.35" customHeight="1" spans="1:16384">
      <c r="A32" s="15"/>
      <c r="B32" s="15"/>
      <c r="C32" s="15"/>
      <c r="D32" s="15"/>
      <c r="E32" s="15"/>
      <c r="F32" s="15"/>
      <c r="G32" s="15"/>
      <c r="H32" s="15"/>
      <c r="XFC32" s="2"/>
      <c r="XFD32" s="2"/>
    </row>
    <row r="33" s="1" customFormat="1" ht="16.35" customHeight="1" spans="1:16384">
      <c r="A33" s="15"/>
      <c r="B33" s="15"/>
      <c r="C33" s="15"/>
      <c r="D33" s="15"/>
      <c r="E33" s="15"/>
      <c r="F33" s="15"/>
      <c r="G33" s="15"/>
      <c r="H33" s="15"/>
      <c r="XFC33" s="2"/>
      <c r="XFD33" s="2"/>
    </row>
    <row r="34" s="1" customFormat="1" ht="16.35" customHeight="1" spans="1:16384">
      <c r="A34" s="15"/>
      <c r="B34" s="15"/>
      <c r="C34" s="15"/>
      <c r="D34" s="15"/>
      <c r="E34" s="15"/>
      <c r="F34" s="15"/>
      <c r="G34" s="15"/>
      <c r="H34" s="15"/>
      <c r="XFC34" s="2"/>
      <c r="XFD34" s="2"/>
    </row>
    <row r="35" s="1" customFormat="1" ht="16.35" customHeight="1" spans="1:16384">
      <c r="A35" s="15"/>
      <c r="B35" s="15"/>
      <c r="C35" s="15"/>
      <c r="D35" s="15"/>
      <c r="E35" s="15"/>
      <c r="F35" s="15"/>
      <c r="G35" s="15"/>
      <c r="H35" s="15"/>
      <c r="XFC35" s="2"/>
      <c r="XFD35" s="2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6-8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2024-07-17T03:22:00Z</dcterms:created>
  <dcterms:modified xsi:type="dcterms:W3CDTF">2024-07-26T00:31:30Z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