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3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0" r:id="rId20"/>
    <sheet name="6-7" sheetId="21" r:id="rId21"/>
    <sheet name="6-8" sheetId="22" r:id="rId22"/>
    <sheet name="6-9" sheetId="23" r:id="rId23"/>
    <sheet name="6-10" sheetId="24" r:id="rId24"/>
    <sheet name="7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<sst xmlns="http://schemas.openxmlformats.org/spreadsheetml/2006/main" count="1489" uniqueCount="501">
  <si>
    <t>盐边县格萨拉彝族乡人民政府
2024年部门预算公开表</t>
  </si>
  <si>
    <t xml:space="preserve">
表1</t>
  </si>
  <si>
    <t xml:space="preserve"> </t>
  </si>
  <si>
    <t>部门收支总表</t>
  </si>
  <si>
    <t>部门：盐边县格萨拉彝族乡人民政府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</si>
  <si>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</si>
  <si>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</si>
  <si>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</si>
  <si>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</si>
  <si>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</si>
  <si>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</si>
  <si>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</si>
  <si>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</si>
  <si>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</si>
  <si>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</si>
  <si>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</si>
  <si>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</si>
  <si>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</si>
  <si>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</si>
  <si>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</si>
  <si>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</si>
  <si>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</si>
  <si>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</si>
  <si>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</si>
  <si>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</si>
  <si>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</si>
  <si>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</si>
  <si>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</si>
  <si>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</si>
  <si>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</si>
  <si>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</si>
  <si>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</si>
  <si>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</si>
  <si>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</si>
  <si>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</si>
  <si>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</si>
  <si>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</si>
  <si>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</si>
  <si>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</si>
  <si>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</si>
  <si>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</si>
  <si>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</si>
  <si>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</si>
  <si>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</si>
  <si>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</si>
  <si>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</si>
  <si>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</si>
  <si>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</si>
  <si>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</si>
  <si>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</si>
  <si>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</si>
  <si>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</si>
  <si>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</si>
  <si>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</si>
  <si>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</si>
  <si>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</si>
  <si>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</si>
  <si>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</si>
  <si>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</si>
  <si>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</si>
  <si>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</si>
  <si>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</si>
  <si>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</si>
  <si>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</si>
  <si>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</si>
  <si>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</si>
  <si>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800024</t>
  </si>
  <si>
    <t>盐边县格萨拉彝族乡人民政府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</si>
  <si>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</si>
  <si>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</si>
  <si>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</si>
  <si>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</si>
  <si>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</si>
  <si>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</si>
  <si>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</si>
  <si>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</si>
  <si>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盐边县格萨拉彝族乡人民政府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</si>
  <si>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</si>
  <si>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</si>
  <si>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</si>
  <si>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</si>
  <si>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</si>
  <si>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</si>
  <si>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</si>
  <si>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</si>
  <si>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</si>
  <si>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</si>
  <si>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</si>
  <si>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</si>
  <si>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</si>
  <si>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</si>
  <si>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</si>
  <si>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</si>
  <si>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99</t>
  </si>
  <si>
    <r>
      <rPr>
        <sz val="11"/>
        <color rgb="FF000000"/>
        <rFont val="Dialog.plain"/>
        <charset val="134"/>
      </rPr>
      <t> 其他文化和旅游支出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</si>
  <si>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</si>
  <si>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</si>
  <si>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</si>
  <si>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</si>
  <si>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</si>
  <si>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</si>
  <si>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</si>
  <si>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</si>
  <si>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</si>
  <si>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</si>
  <si>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</si>
  <si>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</si>
  <si>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</si>
  <si>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</si>
  <si>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</si>
  <si>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</si>
  <si>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</si>
  <si>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</si>
  <si>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</si>
  <si>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</si>
  <si>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</si>
  <si>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</si>
  <si>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</si>
  <si>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</si>
  <si>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</si>
  <si>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</si>
  <si>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</si>
  <si>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</si>
  <si>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</si>
  <si>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</si>
  <si>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</si>
  <si>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</si>
  <si>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</si>
  <si>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</si>
  <si>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</si>
  <si>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</si>
  <si>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</si>
  <si>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</si>
  <si>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</si>
  <si>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</si>
  <si>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</si>
  <si>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</si>
  <si>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</si>
  <si>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</si>
  <si>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</si>
  <si>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</si>
  <si>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</si>
  <si>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</si>
  <si>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</si>
  <si>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</si>
  <si>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</si>
  <si>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</si>
  <si>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</si>
  <si>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</si>
  <si>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</si>
  <si>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</si>
  <si>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</si>
  <si>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</si>
  <si>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</si>
  <si>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</si>
  <si>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</si>
  <si>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</si>
  <si>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</si>
  <si>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</si>
  <si>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</si>
  <si>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</si>
  <si>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</si>
  <si>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</si>
  <si>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</si>
  <si>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</si>
  <si>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</si>
  <si>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</si>
  <si>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</si>
  <si>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</si>
  <si>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</si>
  <si>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</si>
  <si>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盐边县格萨拉彝族乡人民政府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</si>
  <si>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</si>
  <si>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</si>
  <si>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</si>
  <si>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</si>
  <si>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</si>
  <si>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</si>
  <si>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</si>
  <si>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</si>
  <si>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</si>
  <si>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</si>
  <si>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</si>
  <si>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</si>
  <si>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</si>
  <si>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</si>
  <si>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</si>
  <si>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</si>
  <si>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</si>
  <si>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</si>
  <si>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</si>
  <si>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</si>
  <si>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</si>
  <si>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</si>
  <si>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</si>
  <si>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</si>
  <si>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</si>
  <si>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</si>
  <si>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</si>
  <si>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</si>
  <si>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</si>
  <si>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</si>
  <si>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</si>
  <si>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</si>
  <si>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</si>
  <si>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</si>
  <si>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</si>
  <si>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</si>
  <si>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</si>
  <si>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</si>
  <si>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</si>
  <si>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</si>
  <si>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</si>
  <si>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</si>
  <si>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</si>
  <si>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</si>
  <si>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</si>
  <si>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</si>
  <si>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</si>
  <si>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</si>
  <si>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</si>
  <si>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</si>
  <si>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</si>
  <si>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</si>
  <si>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</si>
  <si>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</si>
  <si>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</si>
  <si>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</si>
  <si>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</si>
  <si>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</si>
  <si>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</si>
  <si>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</si>
  <si>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</si>
  <si>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</si>
  <si>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</si>
  <si>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</si>
  <si>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</si>
  <si>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</si>
  <si>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</si>
  <si>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</si>
  <si>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</si>
  <si>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</si>
  <si>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</si>
  <si>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</si>
  <si>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</si>
  <si>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</si>
  <si>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</si>
  <si>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</si>
  <si>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</si>
  <si>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</si>
  <si>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</si>
  <si>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</si>
  <si>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</si>
  <si>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</si>
  <si>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</si>
  <si>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</si>
  <si>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</si>
  <si>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</si>
  <si>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</si>
  <si>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</si>
  <si>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</si>
  <si>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</si>
  <si>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</si>
  <si>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</si>
  <si>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</si>
  <si>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</si>
  <si>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</si>
  <si>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</si>
  <si>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</si>
  <si>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</si>
  <si>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</si>
  <si>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</si>
  <si>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</si>
  <si>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</si>
  <si>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</si>
  <si>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</si>
  <si>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</si>
  <si>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</si>
  <si>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</si>
  <si>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</si>
  <si>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</si>
  <si>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</si>
  <si>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</si>
  <si>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</si>
  <si>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</si>
  <si>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</si>
  <si>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</si>
  <si>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</si>
  <si>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</si>
  <si>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</si>
  <si>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</si>
  <si>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</si>
  <si>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</si>
  <si>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</si>
  <si>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</si>
  <si>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</si>
  <si>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</si>
  <si>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</si>
  <si>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</si>
  <si>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</si>
  <si>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</si>
  <si>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</si>
  <si>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</si>
  <si>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</si>
  <si>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</si>
  <si>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格萨拉彝族乡2024年乡人大代表活动经费及人代会经费（格萨拉乡）</t>
    </r>
  </si>
  <si>
    <r>
      <rPr>
        <sz val="11"/>
        <color rgb="FF000000"/>
        <rFont val="Dialog.plain"/>
        <charset val="134"/>
      </rPr>
      <t>  格萨拉彝族乡2024年乡村治理补助（格萨拉乡）</t>
    </r>
  </si>
  <si>
    <r>
      <rPr>
        <sz val="11"/>
        <color rgb="FF000000"/>
        <rFont val="Dialog.plain"/>
        <charset val="134"/>
      </rPr>
      <t>  格萨拉彝族乡2024年少数民族工作经费（格萨拉乡）</t>
    </r>
  </si>
  <si>
    <r>
      <rPr>
        <sz val="11"/>
        <color rgb="FF000000"/>
        <rFont val="Dialog.plain"/>
        <charset val="134"/>
      </rPr>
      <t>  根据盐财资行【2023】351号关于下达2023年公共图书馆、美术馆、文化馆（站）免费开放省级补助资金（格萨拉乡）</t>
    </r>
  </si>
  <si>
    <r>
      <rPr>
        <sz val="11"/>
        <color rgb="FF000000"/>
        <rFont val="Dialog.plain"/>
        <charset val="134"/>
      </rPr>
      <t>  格萨拉彝族乡2024年社工服务站经费（格萨拉乡）</t>
    </r>
  </si>
  <si>
    <r>
      <rPr>
        <sz val="11"/>
        <color rgb="FF000000"/>
        <rFont val="Dialog.plain"/>
        <charset val="134"/>
      </rPr>
      <t>  格萨拉彝族乡2024年特困人员供养经费</t>
    </r>
  </si>
  <si>
    <r>
      <rPr>
        <sz val="11"/>
        <color rgb="FF000000"/>
        <rFont val="Dialog.plain"/>
        <charset val="134"/>
      </rPr>
      <t>  格萨拉彝族乡2024年基本公共卫生服务经费（格萨拉乡）</t>
    </r>
  </si>
  <si>
    <r>
      <rPr>
        <sz val="11"/>
        <color rgb="FF000000"/>
        <rFont val="Dialog.plain"/>
        <charset val="134"/>
      </rPr>
      <t>  格萨拉彝族乡2024年驻村工作队专项经费</t>
    </r>
  </si>
  <si>
    <r>
      <rPr>
        <sz val="11"/>
        <color rgb="FF000000"/>
        <rFont val="Dialog.plain"/>
        <charset val="134"/>
      </rPr>
      <t>  根据盐财资农〔2023〕101号下达2023年农村综合改革转移支付资金（格萨拉乡）</t>
    </r>
  </si>
  <si>
    <r>
      <rPr>
        <sz val="11"/>
        <color rgb="FF000000"/>
        <rFont val="Dialog.plain"/>
        <charset val="134"/>
      </rPr>
      <t>  根据盐财农〔2023〕22号下达2022年农村公益事业建设市级财政奖补资金</t>
    </r>
  </si>
  <si>
    <r>
      <rPr>
        <sz val="11"/>
        <color rgb="FF000000"/>
        <rFont val="Dialog.plain"/>
        <charset val="134"/>
      </rPr>
      <t>  根据盐财资预〔2023〕115号下达2023年基层组织活动和公共服务运行经费（格萨拉乡）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</si>
  <si>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</si>
  <si>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</si>
  <si>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</si>
  <si>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</si>
  <si>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</si>
  <si>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</si>
  <si>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</si>
  <si>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</si>
  <si>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</si>
  <si>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</si>
  <si>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</si>
  <si>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</si>
  <si>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</si>
  <si>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</si>
  <si>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</si>
  <si>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</si>
  <si>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</si>
  <si>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</si>
  <si>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 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</si>
  <si>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</si>
  <si>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</si>
  <si>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</si>
  <si>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</si>
  <si>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 格萨拉彝族乡2024年人大代表活动经费及人民代表大会经费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</si>
  <si>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</si>
  <si>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</si>
  <si>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</si>
  <si>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</si>
  <si>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</si>
  <si>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</si>
  <si>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由于人大相关工作经费，保障人民代表大会顺利召开，人大活动的顺利开展。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</si>
  <si>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</si>
  <si>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</si>
  <si>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</si>
  <si>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</si>
  <si>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</si>
  <si>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</si>
  <si>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</si>
  <si>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召开人民代表大会次数</t>
  </si>
  <si>
    <t>≥2次</t>
  </si>
  <si>
    <t>质量指标</t>
  </si>
  <si>
    <t>保障人大活动及人民代表大会顺利开展</t>
  </si>
  <si>
    <t>≥96%</t>
  </si>
  <si>
    <t>时效指标</t>
  </si>
  <si>
    <t>2024年</t>
  </si>
  <si>
    <t>=1年</t>
  </si>
  <si>
    <t xml:space="preserve"> 成本指标</t>
  </si>
  <si>
    <t>经济成本指标</t>
  </si>
  <si>
    <t>人大经费</t>
  </si>
  <si>
    <t>35100元</t>
  </si>
  <si>
    <t>效益指标</t>
  </si>
  <si>
    <t>社会效益指标</t>
  </si>
  <si>
    <t>保障社会稳定</t>
  </si>
  <si>
    <t>经济效益指标</t>
  </si>
  <si>
    <t>生态效益指标</t>
  </si>
  <si>
    <t>可持续影响指标</t>
  </si>
  <si>
    <t>满意度指标</t>
  </si>
  <si>
    <t>服务对象满意度指标</t>
  </si>
  <si>
    <t>人大代表及群众满意度</t>
  </si>
  <si>
    <t>表6-1</t>
  </si>
  <si>
    <t>  格萨拉彝族乡2024年乡村治理补助</t>
  </si>
  <si>
    <t>用于全镇乡村治理的相关工作，促进乡村发展</t>
  </si>
  <si>
    <t>覆盖人数</t>
  </si>
  <si>
    <t>13435人</t>
  </si>
  <si>
    <t>保障乡村环境</t>
  </si>
  <si>
    <t>2024年乡村治理补助经费</t>
  </si>
  <si>
    <t>15820元</t>
  </si>
  <si>
    <t>促进乡村稳定。</t>
  </si>
  <si>
    <t>服务群众满意度</t>
  </si>
  <si>
    <t>表6-2</t>
  </si>
  <si>
    <t> 盐边县格萨拉彝族乡2024年少数民族工作经费</t>
  </si>
  <si>
    <t>用于少数民族工作开展，有利于民族团结，民族繁荣。</t>
  </si>
  <si>
    <t>覆盖民族种类</t>
  </si>
  <si>
    <t>≥5个</t>
  </si>
  <si>
    <t>促进民族团结</t>
  </si>
  <si>
    <t>成本指标</t>
  </si>
  <si>
    <t>少数民族工作经费</t>
  </si>
  <si>
    <t>37435元</t>
  </si>
  <si>
    <t>促进社会团结稳定</t>
  </si>
  <si>
    <t>服务村民满意度</t>
  </si>
  <si>
    <t>表6-3</t>
  </si>
  <si>
    <t>格萨拉彝族乡2024年社工服务站经费</t>
  </si>
  <si>
    <t>满足集镇社工服务的工作需求，促使乡镇社工更好的服务大众。</t>
  </si>
  <si>
    <t>社工服务站数量</t>
  </si>
  <si>
    <t>=1个</t>
  </si>
  <si>
    <t>保障社工工作质量</t>
  </si>
  <si>
    <t>≥95%</t>
  </si>
  <si>
    <t>社工服务站经费</t>
  </si>
  <si>
    <t>30000元</t>
  </si>
  <si>
    <t>保障社会稳定，群众安康</t>
  </si>
  <si>
    <t>表6-4</t>
  </si>
  <si>
    <t>  格萨拉彝族乡2024年特困人员供养经费</t>
  </si>
  <si>
    <t>用于供养农村五保户，保障五保户老有所养。</t>
  </si>
  <si>
    <t>保障五保户人数</t>
  </si>
  <si>
    <t>4人</t>
  </si>
  <si>
    <t>保障五保户生活</t>
  </si>
  <si>
    <t>2024年特困人员供养经费总额</t>
  </si>
  <si>
    <t>12000元</t>
  </si>
  <si>
    <t>保障农村五保户的生活，促进社会稳定</t>
  </si>
  <si>
    <t>五保户满意度</t>
  </si>
  <si>
    <t>≥98%</t>
  </si>
  <si>
    <t>表6-5</t>
  </si>
  <si>
    <t> 格萨拉彝族乡2024年基本公共卫生服务经费</t>
  </si>
  <si>
    <t>用于格萨拉彝族乡2024年的城乡环境卫生方面的工作</t>
  </si>
  <si>
    <t>覆盖乡镇面积</t>
  </si>
  <si>
    <t>=33276 公顷</t>
  </si>
  <si>
    <t>卫生服务的开展</t>
  </si>
  <si>
    <t>公共卫生服务经费</t>
  </si>
  <si>
    <t>39550元</t>
  </si>
  <si>
    <t>促进环境卫生的优化</t>
  </si>
  <si>
    <t>镇居民满意度</t>
  </si>
  <si>
    <t>表6-6</t>
  </si>
  <si>
    <t>盐财资预【2023】115号关于下达2023年格萨拉彝族乡基层组织活动和公共服务运行经费</t>
  </si>
  <si>
    <t>2023年格萨拉彝族乡省级村级公共服务运行经费</t>
  </si>
  <si>
    <t>覆盖6个村</t>
  </si>
  <si>
    <t>6个</t>
  </si>
  <si>
    <t>保障9个村，1个社区公共服务运行经费</t>
  </si>
  <si>
    <t>2023年</t>
  </si>
  <si>
    <t>75000元</t>
  </si>
  <si>
    <t>保障9个村，1个社区公共服务项目正常运转</t>
  </si>
  <si>
    <t>表6-7</t>
  </si>
  <si>
    <t>格萨拉彝族乡2024年驻村工作队专项经费</t>
  </si>
  <si>
    <t>用于保障2024年格萨拉彝族乡驻村工作队日常工作开展。</t>
  </si>
  <si>
    <t>驻村工作干部</t>
  </si>
  <si>
    <t>=12人</t>
  </si>
  <si>
    <t>保证驻村工作顺利开展</t>
  </si>
  <si>
    <t>2024年驻村工作队经费</t>
  </si>
  <si>
    <t>25000元</t>
  </si>
  <si>
    <t>驻村工作帮扶村民</t>
  </si>
  <si>
    <t>表6-8</t>
  </si>
  <si>
    <t>根据盐财资行【2023】351号关于下达2023年公共图书馆、美术馆、文化馆（站）免费开放省级补助资金</t>
  </si>
  <si>
    <t>用于保障2024年格萨拉彝族乡文旅日常工作开展。</t>
  </si>
  <si>
    <t>图书室</t>
  </si>
  <si>
    <t>1个</t>
  </si>
  <si>
    <t>图书整理归类工作顺利开展</t>
  </si>
  <si>
    <t>2023年公共图书馆、美术馆、文化馆（站）免费开放省级补助资金</t>
  </si>
  <si>
    <t>4000元</t>
  </si>
  <si>
    <t>受益面积</t>
  </si>
  <si>
    <t>表6-9</t>
  </si>
  <si>
    <t>根据盐财资农〔2023〕101号下达2023年农村综合改革转移支付资金</t>
  </si>
  <si>
    <t>用于保障2024年格萨拉彝族乡农村一事一议日常工作开展。</t>
  </si>
  <si>
    <t>受益村别数</t>
  </si>
  <si>
    <t>≥2个</t>
  </si>
  <si>
    <t>项目开展工作顺利开展</t>
  </si>
  <si>
    <t>项目经费</t>
  </si>
  <si>
    <t>1202100元</t>
  </si>
  <si>
    <t>项目受益率</t>
  </si>
  <si>
    <t>表6-10</t>
  </si>
  <si>
    <t>  根据盐财农〔2023〕22号下达2022年农村公益事业建设市级财政奖补资金</t>
  </si>
  <si>
    <t>用于保障2024年格萨拉彝族一事一议项目日常工作开展。</t>
  </si>
  <si>
    <t>一事一议项目</t>
  </si>
  <si>
    <t>项目工作开展情况</t>
  </si>
  <si>
    <t>一事一议项目经费</t>
  </si>
  <si>
    <t>134400元</t>
  </si>
  <si>
    <t>一事一议项目覆盖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</si>
  <si>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</si>
  <si>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</si>
  <si>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</si>
  <si>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</si>
  <si>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</si>
  <si>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</si>
  <si>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</si>
  <si>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2024年部门预算编制</t>
  </si>
  <si>
    <t>保工资、保运转、保基本民生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</si>
  <si>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</si>
  <si>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</si>
  <si>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</si>
  <si>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</si>
  <si>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</si>
  <si>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</si>
  <si>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</si>
  <si>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t>1130.38万元</t>
  </si>
  <si>
    <t>164.54万元</t>
  </si>
  <si>
    <t>根据财政资金情况运行保障率</t>
  </si>
  <si>
    <t>本年度</t>
  </si>
  <si>
    <t>基本支出和项目支出</t>
  </si>
  <si>
    <t>1294.92万元</t>
  </si>
  <si>
    <t>发放（缴纳）率</t>
  </si>
  <si>
    <t>支出率100%</t>
  </si>
  <si>
    <t>足额保障（参保）率</t>
  </si>
  <si>
    <t>维稳单位运行率100%</t>
  </si>
  <si>
    <t>社会可持续发展</t>
  </si>
  <si>
    <t>运行保障率</t>
  </si>
  <si>
    <t>满
意
度
指
标</t>
  </si>
  <si>
    <t>基层治理能力提升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</si>
</sst>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4" borderId="4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4" applyNumberFormat="0" applyAlignment="0" applyProtection="0">
      <alignment vertical="center"/>
    </xf>
    <xf numFmtId="0" fontId="33" fillId="6" borderId="45" applyNumberFormat="0" applyAlignment="0" applyProtection="0">
      <alignment vertical="center"/>
    </xf>
    <xf numFmtId="0" fontId="34" fillId="6" borderId="44" applyNumberFormat="0" applyAlignment="0" applyProtection="0">
      <alignment vertical="center"/>
    </xf>
    <xf numFmtId="0" fontId="35" fillId="7" borderId="46" applyNumberFormat="0" applyAlignment="0" applyProtection="0">
      <alignment vertical="center"/>
    </xf>
    <xf numFmtId="0" fontId="36" fillId="0" borderId="47" applyNumberFormat="0" applyFill="0" applyAlignment="0" applyProtection="0">
      <alignment vertical="center"/>
    </xf>
    <xf numFmtId="0" fontId="37" fillId="0" borderId="48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6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29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2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7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30" xfId="0" applyNumberFormat="1" applyFont="1" applyFill="1" applyBorder="1" applyAlignment="1" applyProtection="1">
      <alignment horizontal="center" vertical="center" wrapText="1"/>
    </xf>
    <xf numFmtId="0" fontId="10" fillId="0" borderId="27" xfId="0" applyNumberFormat="1" applyFont="1" applyFill="1" applyBorder="1" applyAlignment="1" applyProtection="1">
      <alignment vertical="center"/>
    </xf>
    <xf numFmtId="0" fontId="10" fillId="0" borderId="28" xfId="0" applyNumberFormat="1" applyFont="1" applyFill="1" applyBorder="1" applyAlignment="1" applyProtection="1">
      <alignment vertical="center"/>
    </xf>
    <xf numFmtId="0" fontId="10" fillId="0" borderId="31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10" fillId="0" borderId="26" xfId="0" applyNumberFormat="1" applyFont="1" applyFill="1" applyBorder="1" applyAlignment="1" applyProtection="1">
      <alignment horizontal="center" vertical="center" wrapText="1"/>
    </xf>
    <xf numFmtId="49" fontId="10" fillId="0" borderId="25" xfId="0" applyNumberFormat="1" applyFont="1" applyFill="1" applyBorder="1" applyAlignment="1" applyProtection="1">
      <alignment horizontal="left" vertical="center" wrapText="1"/>
    </xf>
    <xf numFmtId="49" fontId="10" fillId="0" borderId="26" xfId="0" applyNumberFormat="1" applyFont="1" applyFill="1" applyBorder="1" applyAlignment="1" applyProtection="1">
      <alignment horizontal="left" vertical="center" wrapText="1"/>
    </xf>
    <xf numFmtId="49" fontId="10" fillId="0" borderId="30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49" fontId="10" fillId="0" borderId="31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10" fillId="0" borderId="31" xfId="0" applyNumberFormat="1" applyFont="1" applyFill="1" applyBorder="1" applyAlignment="1" applyProtection="1">
      <alignment horizontal="center" vertical="center"/>
    </xf>
    <xf numFmtId="0" fontId="11" fillId="0" borderId="29" xfId="0" applyFont="1" applyBorder="1">
      <alignment vertical="center"/>
    </xf>
    <xf numFmtId="0" fontId="12" fillId="0" borderId="29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9" xfId="0" applyFont="1" applyBorder="1" applyAlignment="1">
      <alignment vertical="center" wrapText="1"/>
    </xf>
    <xf numFmtId="0" fontId="13" fillId="0" borderId="29" xfId="0" applyFont="1" applyBorder="1" applyAlignment="1">
      <alignment horizontal="center" vertical="center"/>
    </xf>
    <xf numFmtId="0" fontId="11" fillId="0" borderId="32" xfId="0" applyFont="1" applyBorder="1">
      <alignment vertical="center"/>
    </xf>
    <xf numFmtId="0" fontId="12" fillId="0" borderId="32" xfId="0" applyFont="1" applyBorder="1" applyAlignment="1">
      <alignment horizontal="left" vertical="center"/>
    </xf>
    <xf numFmtId="0" fontId="11" fillId="0" borderId="33" xfId="0" applyFont="1" applyBorder="1">
      <alignment vertical="center"/>
    </xf>
    <xf numFmtId="0" fontId="14" fillId="2" borderId="34" xfId="0" applyFont="1" applyFill="1" applyBorder="1" applyAlignment="1">
      <alignment horizontal="center"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>
      <alignment vertical="center"/>
    </xf>
    <xf numFmtId="0" fontId="14" fillId="0" borderId="34" xfId="0" applyFont="1" applyBorder="1" applyAlignment="1">
      <alignment horizontal="center" vertical="center"/>
    </xf>
    <xf numFmtId="4" fontId="14" fillId="0" borderId="34" xfId="0" applyNumberFormat="1" applyFont="1" applyBorder="1" applyAlignment="1">
      <alignment horizontal="right" vertical="center"/>
    </xf>
    <xf numFmtId="0" fontId="12" fillId="3" borderId="34" xfId="0" applyFont="1" applyFill="1" applyBorder="1" applyAlignment="1">
      <alignment horizontal="left" vertical="center"/>
    </xf>
    <xf numFmtId="0" fontId="12" fillId="3" borderId="34" xfId="0" applyFont="1" applyFill="1" applyBorder="1" applyAlignment="1">
      <alignment horizontal="left" vertical="center" wrapText="1"/>
    </xf>
    <xf numFmtId="4" fontId="12" fillId="0" borderId="34" xfId="0" applyNumberFormat="1" applyFont="1" applyBorder="1" applyAlignment="1">
      <alignment horizontal="right" vertical="center"/>
    </xf>
    <xf numFmtId="0" fontId="16" fillId="3" borderId="34" xfId="0" applyFont="1" applyFill="1" applyBorder="1" applyAlignment="1">
      <alignment horizontal="left" vertical="center" wrapText="1"/>
    </xf>
    <xf numFmtId="4" fontId="12" fillId="3" borderId="34" xfId="0" applyNumberFormat="1" applyFont="1" applyFill="1" applyBorder="1" applyAlignment="1">
      <alignment horizontal="right" vertical="center"/>
    </xf>
    <xf numFmtId="0" fontId="11" fillId="0" borderId="35" xfId="0" applyFont="1" applyBorder="1">
      <alignment vertical="center"/>
    </xf>
    <xf numFmtId="0" fontId="11" fillId="0" borderId="35" xfId="0" applyFont="1" applyBorder="1" applyAlignment="1">
      <alignment vertical="center" wrapText="1"/>
    </xf>
    <xf numFmtId="0" fontId="12" fillId="0" borderId="29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center" vertical="center"/>
    </xf>
    <xf numFmtId="0" fontId="11" fillId="0" borderId="36" xfId="0" applyFont="1" applyBorder="1">
      <alignment vertical="center"/>
    </xf>
    <xf numFmtId="0" fontId="11" fillId="0" borderId="37" xfId="0" applyFont="1" applyBorder="1">
      <alignment vertical="center"/>
    </xf>
    <xf numFmtId="0" fontId="11" fillId="0" borderId="37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vertical="center" wrapText="1"/>
    </xf>
    <xf numFmtId="0" fontId="14" fillId="2" borderId="34" xfId="0" applyFont="1" applyFill="1" applyBorder="1" applyAlignment="1">
      <alignment horizontal="center" vertical="center" wrapText="1"/>
    </xf>
    <xf numFmtId="4" fontId="12" fillId="0" borderId="34" xfId="0" applyNumberFormat="1" applyFont="1" applyFill="1" applyBorder="1" applyAlignment="1">
      <alignment horizontal="right" vertical="center"/>
    </xf>
    <xf numFmtId="0" fontId="17" fillId="0" borderId="29" xfId="0" applyFont="1" applyBorder="1" applyAlignment="1">
      <alignment vertical="center" wrapText="1"/>
    </xf>
    <xf numFmtId="0" fontId="18" fillId="0" borderId="29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right" vertical="center"/>
    </xf>
    <xf numFmtId="0" fontId="14" fillId="2" borderId="39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4" fontId="14" fillId="0" borderId="39" xfId="0" applyNumberFormat="1" applyFont="1" applyBorder="1" applyAlignment="1">
      <alignment horizontal="right" vertical="center"/>
    </xf>
    <xf numFmtId="0" fontId="1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/>
    </xf>
    <xf numFmtId="0" fontId="12" fillId="0" borderId="39" xfId="0" applyFont="1" applyBorder="1" applyAlignment="1">
      <alignment horizontal="left" vertical="center" wrapText="1"/>
    </xf>
    <xf numFmtId="4" fontId="12" fillId="0" borderId="39" xfId="0" applyNumberFormat="1" applyFont="1" applyBorder="1" applyAlignment="1">
      <alignment horizontal="right" vertical="center"/>
    </xf>
    <xf numFmtId="0" fontId="17" fillId="0" borderId="35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left" vertical="center"/>
    </xf>
    <xf numFmtId="0" fontId="12" fillId="0" borderId="39" xfId="0" applyFont="1" applyFill="1" applyBorder="1" applyAlignment="1">
      <alignment horizontal="left" vertical="center" wrapText="1"/>
    </xf>
    <xf numFmtId="4" fontId="12" fillId="0" borderId="39" xfId="0" applyNumberFormat="1" applyFont="1" applyFill="1" applyBorder="1" applyAlignment="1">
      <alignment horizontal="right" vertical="center"/>
    </xf>
    <xf numFmtId="0" fontId="12" fillId="0" borderId="39" xfId="0" applyFont="1" applyFill="1" applyBorder="1" applyAlignment="1">
      <alignment horizontal="center" vertical="center"/>
    </xf>
    <xf numFmtId="0" fontId="11" fillId="0" borderId="32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8" fillId="0" borderId="33" xfId="0" applyFont="1" applyBorder="1">
      <alignment vertical="center"/>
    </xf>
    <xf numFmtId="0" fontId="17" fillId="0" borderId="29" xfId="0" applyFont="1" applyBorder="1">
      <alignment vertical="center"/>
    </xf>
    <xf numFmtId="0" fontId="18" fillId="0" borderId="29" xfId="0" applyFont="1" applyBorder="1" applyAlignment="1">
      <alignment horizontal="right" vertical="center"/>
    </xf>
    <xf numFmtId="0" fontId="17" fillId="0" borderId="33" xfId="0" applyFont="1" applyBorder="1">
      <alignment vertical="center"/>
    </xf>
    <xf numFmtId="0" fontId="19" fillId="0" borderId="29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7" fillId="0" borderId="35" xfId="0" applyFont="1" applyBorder="1">
      <alignment vertical="center"/>
    </xf>
    <xf numFmtId="0" fontId="14" fillId="0" borderId="39" xfId="0" applyFont="1" applyBorder="1" applyAlignment="1">
      <alignment horizontal="center" vertical="center" wrapText="1"/>
    </xf>
    <xf numFmtId="0" fontId="20" fillId="0" borderId="33" xfId="0" applyFont="1" applyBorder="1" applyAlignment="1">
      <alignment vertical="center" wrapText="1"/>
    </xf>
    <xf numFmtId="0" fontId="20" fillId="0" borderId="37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21" fillId="0" borderId="37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17" fillId="0" borderId="4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8"/>
    </row>
    <row r="2" ht="170.9" customHeight="1" spans="1:1">
      <c r="A2" s="159" t="s">
        <v>0</v>
      </c>
    </row>
    <row r="3" ht="128.15" customHeight="1" spans="1:1">
      <c r="A3" s="160">
        <v>45441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8" width="9.76666666666667" customWidth="1"/>
    <col min="9" max="9" width="13.625" customWidth="1"/>
    <col min="10" max="10" width="9.76666666666667" customWidth="1"/>
  </cols>
  <sheetData>
    <row r="1" ht="14.2" customHeight="1" spans="1:6">
      <c r="A1" s="144"/>
      <c r="B1" s="94"/>
      <c r="D1" s="145"/>
      <c r="E1" s="94" t="s">
        <v>1</v>
      </c>
      <c r="F1" s="133" t="s">
        <v>2</v>
      </c>
    </row>
    <row r="2" ht="19.9" customHeight="1" spans="1:6">
      <c r="A2" s="147"/>
      <c r="B2" s="148" t="s">
        <v>3</v>
      </c>
      <c r="C2" s="148"/>
      <c r="D2" s="148"/>
      <c r="E2" s="148"/>
      <c r="F2" s="133"/>
    </row>
    <row r="3" ht="17.05" customHeight="1" spans="1:6">
      <c r="A3" s="147"/>
      <c r="B3" s="99" t="s">
        <v>4</v>
      </c>
      <c r="D3" s="95"/>
      <c r="E3" s="149" t="s">
        <v>5</v>
      </c>
      <c r="F3" s="133"/>
    </row>
    <row r="4" ht="21.35" customHeight="1" spans="1:6">
      <c r="A4" s="147"/>
      <c r="B4" s="125" t="s">
        <v>6</v>
      </c>
      <c r="C4" s="125"/>
      <c r="D4" s="125" t="s">
        <v>7</v>
      </c>
      <c r="E4" s="125"/>
      <c r="F4" s="133"/>
    </row>
    <row r="5" ht="21.35" customHeight="1" spans="1:6">
      <c r="A5" s="147"/>
      <c r="B5" s="125" t="s">
        <v>8</v>
      </c>
      <c r="C5" s="125" t="s">
        <v>9</v>
      </c>
      <c r="D5" s="125" t="s">
        <v>8</v>
      </c>
      <c r="E5" s="125" t="s">
        <v>9</v>
      </c>
      <c r="F5" s="133"/>
    </row>
    <row r="6" ht="19.9" customHeight="1" spans="1:6">
      <c r="A6" s="100"/>
      <c r="B6" s="130" t="s">
        <v>10</v>
      </c>
      <c r="C6" s="131">
        <v>12949166.5</v>
      </c>
      <c r="D6" s="130" t="s">
        <v>11</v>
      </c>
      <c r="E6" s="131">
        <v>4658104.39</v>
      </c>
      <c r="F6" s="117"/>
    </row>
    <row r="7" ht="19.9" customHeight="1" spans="1:6">
      <c r="A7" s="100"/>
      <c r="B7" s="130" t="s">
        <v>12</v>
      </c>
      <c r="C7" s="131"/>
      <c r="D7" s="130" t="s">
        <v>13</v>
      </c>
      <c r="E7" s="131"/>
      <c r="F7" s="117"/>
    </row>
    <row r="8" ht="19.9" customHeight="1" spans="1:6">
      <c r="A8" s="100"/>
      <c r="B8" s="130" t="s">
        <v>14</v>
      </c>
      <c r="C8" s="131"/>
      <c r="D8" s="130" t="s">
        <v>15</v>
      </c>
      <c r="E8" s="131"/>
      <c r="F8" s="117"/>
    </row>
    <row r="9" ht="19.9" customHeight="1" spans="1:6">
      <c r="A9" s="100"/>
      <c r="B9" s="130" t="s">
        <v>16</v>
      </c>
      <c r="C9" s="131"/>
      <c r="D9" s="130" t="s">
        <v>17</v>
      </c>
      <c r="E9" s="131"/>
      <c r="F9" s="117"/>
    </row>
    <row r="10" ht="19.9" customHeight="1" spans="1:6">
      <c r="A10" s="100"/>
      <c r="B10" s="130" t="s">
        <v>18</v>
      </c>
      <c r="C10" s="131"/>
      <c r="D10" s="130" t="s">
        <v>19</v>
      </c>
      <c r="E10" s="131"/>
      <c r="F10" s="117"/>
    </row>
    <row r="11" ht="19.9" customHeight="1" spans="1:6">
      <c r="A11" s="100"/>
      <c r="B11" s="130" t="s">
        <v>20</v>
      </c>
      <c r="C11" s="131"/>
      <c r="D11" s="130" t="s">
        <v>21</v>
      </c>
      <c r="E11" s="131"/>
      <c r="F11" s="117"/>
    </row>
    <row r="12" ht="19.9" customHeight="1" spans="1:6">
      <c r="A12" s="100"/>
      <c r="B12" s="130" t="s">
        <v>22</v>
      </c>
      <c r="C12" s="131"/>
      <c r="D12" s="130" t="s">
        <v>23</v>
      </c>
      <c r="E12" s="131">
        <v>356384.26</v>
      </c>
      <c r="F12" s="117"/>
    </row>
    <row r="13" ht="19.9" customHeight="1" spans="1:6">
      <c r="A13" s="100"/>
      <c r="B13" s="130" t="s">
        <v>22</v>
      </c>
      <c r="C13" s="131"/>
      <c r="D13" s="130" t="s">
        <v>24</v>
      </c>
      <c r="E13" s="131">
        <v>2199954.14</v>
      </c>
      <c r="F13" s="117"/>
    </row>
    <row r="14" ht="19.9" customHeight="1" spans="1:6">
      <c r="A14" s="100"/>
      <c r="B14" s="130" t="s">
        <v>22</v>
      </c>
      <c r="C14" s="131"/>
      <c r="D14" s="130" t="s">
        <v>25</v>
      </c>
      <c r="E14" s="131"/>
      <c r="F14" s="117"/>
    </row>
    <row r="15" ht="19.9" customHeight="1" spans="1:6">
      <c r="A15" s="100"/>
      <c r="B15" s="130" t="s">
        <v>22</v>
      </c>
      <c r="C15" s="131"/>
      <c r="D15" s="130" t="s">
        <v>26</v>
      </c>
      <c r="E15" s="131">
        <v>822544.87</v>
      </c>
      <c r="F15" s="117"/>
    </row>
    <row r="16" ht="19.9" customHeight="1" spans="1:6">
      <c r="A16" s="100"/>
      <c r="B16" s="130" t="s">
        <v>22</v>
      </c>
      <c r="C16" s="131"/>
      <c r="D16" s="130" t="s">
        <v>27</v>
      </c>
      <c r="E16" s="131"/>
      <c r="F16" s="117"/>
    </row>
    <row r="17" ht="19.9" customHeight="1" spans="1:6">
      <c r="A17" s="100"/>
      <c r="B17" s="130" t="s">
        <v>22</v>
      </c>
      <c r="C17" s="131"/>
      <c r="D17" s="130" t="s">
        <v>28</v>
      </c>
      <c r="E17" s="131"/>
      <c r="F17" s="117"/>
    </row>
    <row r="18" ht="19.9" customHeight="1" spans="1:6">
      <c r="A18" s="100"/>
      <c r="B18" s="130" t="s">
        <v>22</v>
      </c>
      <c r="C18" s="131"/>
      <c r="D18" s="130" t="s">
        <v>29</v>
      </c>
      <c r="E18" s="131">
        <v>4160093.8</v>
      </c>
      <c r="F18" s="117"/>
    </row>
    <row r="19" ht="19.9" customHeight="1" spans="1:6">
      <c r="A19" s="100"/>
      <c r="B19" s="130" t="s">
        <v>22</v>
      </c>
      <c r="C19" s="131"/>
      <c r="D19" s="130" t="s">
        <v>30</v>
      </c>
      <c r="E19" s="131"/>
      <c r="F19" s="117"/>
    </row>
    <row r="20" ht="19.9" customHeight="1" spans="1:6">
      <c r="A20" s="100"/>
      <c r="B20" s="130" t="s">
        <v>22</v>
      </c>
      <c r="C20" s="131"/>
      <c r="D20" s="130" t="s">
        <v>31</v>
      </c>
      <c r="E20" s="131"/>
      <c r="F20" s="117"/>
    </row>
    <row r="21" ht="19.9" customHeight="1" spans="1:6">
      <c r="A21" s="100"/>
      <c r="B21" s="130" t="s">
        <v>22</v>
      </c>
      <c r="C21" s="131"/>
      <c r="D21" s="130" t="s">
        <v>32</v>
      </c>
      <c r="E21" s="131"/>
      <c r="F21" s="117"/>
    </row>
    <row r="22" ht="19.9" customHeight="1" spans="1:6">
      <c r="A22" s="100"/>
      <c r="B22" s="130" t="s">
        <v>22</v>
      </c>
      <c r="C22" s="131"/>
      <c r="D22" s="130" t="s">
        <v>33</v>
      </c>
      <c r="E22" s="131"/>
      <c r="F22" s="117"/>
    </row>
    <row r="23" ht="19.9" customHeight="1" spans="1:6">
      <c r="A23" s="100"/>
      <c r="B23" s="130" t="s">
        <v>22</v>
      </c>
      <c r="C23" s="131"/>
      <c r="D23" s="130" t="s">
        <v>34</v>
      </c>
      <c r="E23" s="131"/>
      <c r="F23" s="117"/>
    </row>
    <row r="24" ht="19.9" customHeight="1" spans="1:6">
      <c r="A24" s="100"/>
      <c r="B24" s="130" t="s">
        <v>22</v>
      </c>
      <c r="C24" s="131"/>
      <c r="D24" s="130" t="s">
        <v>35</v>
      </c>
      <c r="E24" s="131"/>
      <c r="F24" s="117"/>
    </row>
    <row r="25" ht="19.9" customHeight="1" spans="1:6">
      <c r="A25" s="100"/>
      <c r="B25" s="130" t="s">
        <v>22</v>
      </c>
      <c r="C25" s="131"/>
      <c r="D25" s="130" t="s">
        <v>36</v>
      </c>
      <c r="E25" s="131">
        <v>752085.04</v>
      </c>
      <c r="F25" s="117"/>
    </row>
    <row r="26" ht="19.9" customHeight="1" spans="1:6">
      <c r="A26" s="100"/>
      <c r="B26" s="130" t="s">
        <v>22</v>
      </c>
      <c r="C26" s="131"/>
      <c r="D26" s="130" t="s">
        <v>37</v>
      </c>
      <c r="E26" s="131"/>
      <c r="F26" s="117"/>
    </row>
    <row r="27" ht="19.9" customHeight="1" spans="1:6">
      <c r="A27" s="100"/>
      <c r="B27" s="130" t="s">
        <v>22</v>
      </c>
      <c r="C27" s="131"/>
      <c r="D27" s="130" t="s">
        <v>38</v>
      </c>
      <c r="E27" s="131"/>
      <c r="F27" s="117"/>
    </row>
    <row r="28" ht="19.9" customHeight="1" spans="1:6">
      <c r="A28" s="100"/>
      <c r="B28" s="130" t="s">
        <v>22</v>
      </c>
      <c r="C28" s="131"/>
      <c r="D28" s="130" t="s">
        <v>39</v>
      </c>
      <c r="E28" s="131"/>
      <c r="F28" s="117"/>
    </row>
    <row r="29" ht="19.9" customHeight="1" spans="1:6">
      <c r="A29" s="100"/>
      <c r="B29" s="130" t="s">
        <v>22</v>
      </c>
      <c r="C29" s="131"/>
      <c r="D29" s="130" t="s">
        <v>40</v>
      </c>
      <c r="E29" s="131"/>
      <c r="F29" s="117"/>
    </row>
    <row r="30" ht="19.9" customHeight="1" spans="1:6">
      <c r="A30" s="100"/>
      <c r="B30" s="130" t="s">
        <v>22</v>
      </c>
      <c r="C30" s="131"/>
      <c r="D30" s="130" t="s">
        <v>41</v>
      </c>
      <c r="E30" s="131"/>
      <c r="F30" s="117"/>
    </row>
    <row r="31" ht="19.9" customHeight="1" spans="1:6">
      <c r="A31" s="100"/>
      <c r="B31" s="130" t="s">
        <v>22</v>
      </c>
      <c r="C31" s="131"/>
      <c r="D31" s="130" t="s">
        <v>42</v>
      </c>
      <c r="E31" s="131"/>
      <c r="F31" s="117"/>
    </row>
    <row r="32" ht="19.9" customHeight="1" spans="1:6">
      <c r="A32" s="100"/>
      <c r="B32" s="130" t="s">
        <v>22</v>
      </c>
      <c r="C32" s="131"/>
      <c r="D32" s="130" t="s">
        <v>43</v>
      </c>
      <c r="E32" s="131"/>
      <c r="F32" s="117"/>
    </row>
    <row r="33" ht="19.9" customHeight="1" spans="1:6">
      <c r="A33" s="100"/>
      <c r="B33" s="130" t="s">
        <v>22</v>
      </c>
      <c r="C33" s="131"/>
      <c r="D33" s="130" t="s">
        <v>44</v>
      </c>
      <c r="E33" s="131"/>
      <c r="F33" s="117"/>
    </row>
    <row r="34" ht="19.9" customHeight="1" spans="1:6">
      <c r="A34" s="103"/>
      <c r="B34" s="151" t="s">
        <v>45</v>
      </c>
      <c r="C34" s="127">
        <f>C6</f>
        <v>12949166.5</v>
      </c>
      <c r="D34" s="151" t="s">
        <v>46</v>
      </c>
      <c r="E34" s="127">
        <f>SUM(E6:E33)</f>
        <v>12949166.5</v>
      </c>
      <c r="F34" s="118"/>
    </row>
    <row r="35" ht="19.9" customHeight="1" spans="1:6">
      <c r="A35" s="152"/>
      <c r="B35" s="129" t="s">
        <v>47</v>
      </c>
      <c r="C35" s="131"/>
      <c r="D35" s="129"/>
      <c r="E35" s="131"/>
      <c r="F35" s="153"/>
    </row>
    <row r="36" ht="19.9" customHeight="1" spans="1:6">
      <c r="A36" s="154"/>
      <c r="B36" s="126" t="s">
        <v>48</v>
      </c>
      <c r="C36" s="127">
        <f>C34</f>
        <v>12949166.5</v>
      </c>
      <c r="D36" s="126" t="s">
        <v>49</v>
      </c>
      <c r="E36" s="127">
        <f>SUM(E34)</f>
        <v>12949166.5</v>
      </c>
      <c r="F36" s="155"/>
    </row>
    <row r="37" ht="23" customHeight="1" spans="1:6">
      <c r="A37" s="150"/>
      <c r="B37" s="150"/>
      <c r="C37" s="156"/>
      <c r="D37" s="156"/>
      <c r="E37" s="150"/>
      <c r="F37" s="15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4" width="16.5583333333333" customWidth="1"/>
    <col min="5" max="14" width="16.4083333333333" customWidth="1"/>
    <col min="15" max="15" width="9.76666666666667" customWidth="1"/>
  </cols>
  <sheetData>
    <row r="1" ht="14.3" customHeight="1" spans="1:14">
      <c r="A1" s="93"/>
      <c r="B1" s="95"/>
      <c r="C1" s="96"/>
      <c r="D1" s="96"/>
      <c r="E1" s="96"/>
      <c r="F1" s="95"/>
      <c r="G1" s="95"/>
      <c r="H1" s="95"/>
      <c r="K1" s="95"/>
      <c r="L1" s="95"/>
      <c r="M1" s="95"/>
      <c r="N1" s="113" t="s">
        <v>50</v>
      </c>
    </row>
    <row r="2" ht="19.9" customHeight="1" spans="1:14">
      <c r="A2" s="93"/>
      <c r="B2" s="97" t="s">
        <v>51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100" t="s">
        <v>2</v>
      </c>
    </row>
    <row r="3" ht="17.05" customHeight="1" spans="1:14">
      <c r="A3" s="98"/>
      <c r="B3" s="99" t="s">
        <v>4</v>
      </c>
      <c r="C3" s="98"/>
      <c r="D3" s="98"/>
      <c r="E3" s="141"/>
      <c r="F3" s="98"/>
      <c r="G3" s="141"/>
      <c r="H3" s="141"/>
      <c r="I3" s="141"/>
      <c r="J3" s="141"/>
      <c r="K3" s="141"/>
      <c r="L3" s="141"/>
      <c r="M3" s="141"/>
      <c r="N3" s="114" t="s">
        <v>5</v>
      </c>
    </row>
    <row r="4" ht="21.35" customHeight="1" spans="1:14">
      <c r="A4" s="102"/>
      <c r="B4" s="120" t="s">
        <v>8</v>
      </c>
      <c r="C4" s="120"/>
      <c r="D4" s="120" t="s">
        <v>52</v>
      </c>
      <c r="E4" s="120" t="s">
        <v>53</v>
      </c>
      <c r="F4" s="120" t="s">
        <v>54</v>
      </c>
      <c r="G4" s="120" t="s">
        <v>55</v>
      </c>
      <c r="H4" s="120" t="s">
        <v>56</v>
      </c>
      <c r="I4" s="120" t="s">
        <v>57</v>
      </c>
      <c r="J4" s="120" t="s">
        <v>58</v>
      </c>
      <c r="K4" s="120" t="s">
        <v>59</v>
      </c>
      <c r="L4" s="120" t="s">
        <v>60</v>
      </c>
      <c r="M4" s="120" t="s">
        <v>61</v>
      </c>
      <c r="N4" s="120" t="s">
        <v>62</v>
      </c>
    </row>
    <row r="5" ht="21.35" customHeight="1" spans="1:14">
      <c r="A5" s="102"/>
      <c r="B5" s="120" t="s">
        <v>63</v>
      </c>
      <c r="C5" s="120" t="s">
        <v>64</v>
      </c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</row>
    <row r="6" ht="19.9" customHeight="1" spans="1:14">
      <c r="A6" s="103"/>
      <c r="B6" s="104"/>
      <c r="C6" s="104" t="s">
        <v>65</v>
      </c>
      <c r="D6" s="105">
        <f>E6+F6</f>
        <v>12949166.5</v>
      </c>
      <c r="E6" s="105"/>
      <c r="F6" s="105">
        <f>F7</f>
        <v>12949166.5</v>
      </c>
      <c r="G6" s="105"/>
      <c r="H6" s="105"/>
      <c r="I6" s="105"/>
      <c r="J6" s="105"/>
      <c r="K6" s="105"/>
      <c r="L6" s="105"/>
      <c r="M6" s="105"/>
      <c r="N6" s="105"/>
    </row>
    <row r="7" ht="19.9" customHeight="1" spans="1:14">
      <c r="A7" s="102"/>
      <c r="B7" s="106"/>
      <c r="C7" s="106"/>
      <c r="D7" s="108">
        <f>E7+F7</f>
        <v>12949166.5</v>
      </c>
      <c r="E7" s="108"/>
      <c r="F7" s="131">
        <v>12949166.5</v>
      </c>
      <c r="G7" s="108"/>
      <c r="H7" s="108"/>
      <c r="I7" s="108"/>
      <c r="J7" s="108"/>
      <c r="K7" s="108"/>
      <c r="L7" s="108"/>
      <c r="M7" s="108"/>
      <c r="N7" s="108"/>
    </row>
    <row r="8" ht="19.9" customHeight="1" spans="1:14">
      <c r="A8" s="102"/>
      <c r="B8" s="106" t="s">
        <v>66</v>
      </c>
      <c r="C8" s="106" t="s">
        <v>67</v>
      </c>
      <c r="D8" s="108">
        <f>E8+F8</f>
        <v>12949166.5</v>
      </c>
      <c r="E8" s="110"/>
      <c r="F8" s="131">
        <v>12949166.5</v>
      </c>
      <c r="G8" s="110"/>
      <c r="H8" s="110"/>
      <c r="I8" s="110"/>
      <c r="J8" s="110"/>
      <c r="K8" s="110"/>
      <c r="L8" s="110"/>
      <c r="M8" s="110"/>
      <c r="N8" s="110"/>
    </row>
    <row r="9" ht="8.5" customHeight="1" spans="1:14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2"/>
      <c r="N9" s="11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pane ySplit="6" topLeftCell="A7" activePane="bottomLeft" state="frozen"/>
      <selection/>
      <selection pane="bottomLeft" activeCell="G33" sqref="G33:G3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3" t="s">
        <v>68</v>
      </c>
      <c r="J1" s="100"/>
    </row>
    <row r="2" ht="19.9" customHeight="1" spans="1:10">
      <c r="A2" s="93"/>
      <c r="B2" s="97" t="s">
        <v>69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99"/>
      <c r="E3" s="99"/>
      <c r="F3" s="99"/>
      <c r="G3" s="98"/>
      <c r="H3" s="98"/>
      <c r="I3" s="114" t="s">
        <v>5</v>
      </c>
      <c r="J3" s="115"/>
    </row>
    <row r="4" ht="21.35" customHeight="1" spans="1:10">
      <c r="A4" s="100"/>
      <c r="B4" s="101" t="s">
        <v>8</v>
      </c>
      <c r="C4" s="101"/>
      <c r="D4" s="101"/>
      <c r="E4" s="101"/>
      <c r="F4" s="101"/>
      <c r="G4" s="101" t="s">
        <v>52</v>
      </c>
      <c r="H4" s="101" t="s">
        <v>70</v>
      </c>
      <c r="I4" s="101" t="s">
        <v>71</v>
      </c>
      <c r="J4" s="116"/>
    </row>
    <row r="5" ht="21.35" customHeight="1" spans="1:10">
      <c r="A5" s="102"/>
      <c r="B5" s="101" t="s">
        <v>72</v>
      </c>
      <c r="C5" s="101"/>
      <c r="D5" s="101"/>
      <c r="E5" s="101" t="s">
        <v>63</v>
      </c>
      <c r="F5" s="101" t="s">
        <v>64</v>
      </c>
      <c r="G5" s="101"/>
      <c r="H5" s="101"/>
      <c r="I5" s="101"/>
      <c r="J5" s="116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7"/>
    </row>
    <row r="7" ht="19.9" customHeight="1" spans="1:10">
      <c r="A7" s="103"/>
      <c r="B7" s="104"/>
      <c r="C7" s="104"/>
      <c r="D7" s="104"/>
      <c r="E7" s="104"/>
      <c r="F7" s="104" t="s">
        <v>65</v>
      </c>
      <c r="G7" s="105">
        <f>SUM(H7:I7)</f>
        <v>12949166.5</v>
      </c>
      <c r="H7" s="105">
        <f>H8</f>
        <v>11303761.5</v>
      </c>
      <c r="I7" s="105">
        <f>I8</f>
        <v>1645405</v>
      </c>
      <c r="J7" s="118"/>
    </row>
    <row r="8" ht="19.9" customHeight="1" spans="1:10">
      <c r="A8" s="102"/>
      <c r="B8" s="106"/>
      <c r="C8" s="106"/>
      <c r="D8" s="106"/>
      <c r="E8" s="106"/>
      <c r="F8" s="107" t="s">
        <v>22</v>
      </c>
      <c r="G8" s="108">
        <f>SUM(H8:I8)</f>
        <v>12949166.5</v>
      </c>
      <c r="H8" s="108">
        <f>H9</f>
        <v>11303761.5</v>
      </c>
      <c r="I8" s="108">
        <f>I9</f>
        <v>1645405</v>
      </c>
      <c r="J8" s="116"/>
    </row>
    <row r="9" ht="19.9" customHeight="1" spans="1:10">
      <c r="A9" s="102"/>
      <c r="B9" s="106"/>
      <c r="C9" s="106"/>
      <c r="D9" s="106"/>
      <c r="E9" s="106"/>
      <c r="F9" s="107" t="s">
        <v>76</v>
      </c>
      <c r="G9" s="108">
        <f>SUM(H9:I9)</f>
        <v>12949166.5</v>
      </c>
      <c r="H9" s="108">
        <f>SUM(H10:H35)</f>
        <v>11303761.5</v>
      </c>
      <c r="I9" s="108">
        <f>SUM(I10:I35)</f>
        <v>1645405</v>
      </c>
      <c r="J9" s="116"/>
    </row>
    <row r="10" ht="19.9" customHeight="1" spans="1:10">
      <c r="A10" s="102"/>
      <c r="B10" s="106" t="s">
        <v>77</v>
      </c>
      <c r="C10" s="106" t="s">
        <v>78</v>
      </c>
      <c r="D10" s="106" t="s">
        <v>78</v>
      </c>
      <c r="E10" s="106" t="s">
        <v>66</v>
      </c>
      <c r="F10" s="107" t="s">
        <v>79</v>
      </c>
      <c r="G10" s="108">
        <v>162702.59</v>
      </c>
      <c r="H10" s="110">
        <v>162702.59</v>
      </c>
      <c r="I10" s="110"/>
      <c r="J10" s="117"/>
    </row>
    <row r="11" ht="19.9" customHeight="1" spans="1:10">
      <c r="A11" s="102"/>
      <c r="B11" s="106" t="s">
        <v>77</v>
      </c>
      <c r="C11" s="106" t="s">
        <v>78</v>
      </c>
      <c r="D11" s="106" t="s">
        <v>80</v>
      </c>
      <c r="E11" s="106" t="s">
        <v>66</v>
      </c>
      <c r="F11" s="107" t="s">
        <v>81</v>
      </c>
      <c r="G11" s="108">
        <v>35100</v>
      </c>
      <c r="H11" s="110"/>
      <c r="I11" s="110">
        <v>35100</v>
      </c>
      <c r="J11" s="117"/>
    </row>
    <row r="12" ht="19.9" customHeight="1" spans="1:10">
      <c r="A12" s="102"/>
      <c r="B12" s="106" t="s">
        <v>77</v>
      </c>
      <c r="C12" s="106" t="s">
        <v>82</v>
      </c>
      <c r="D12" s="106" t="s">
        <v>78</v>
      </c>
      <c r="E12" s="106" t="s">
        <v>66</v>
      </c>
      <c r="F12" s="107" t="s">
        <v>79</v>
      </c>
      <c r="G12" s="108">
        <v>3186650.7</v>
      </c>
      <c r="H12" s="110">
        <v>3186650.7</v>
      </c>
      <c r="I12" s="110"/>
      <c r="J12" s="117"/>
    </row>
    <row r="13" ht="19.9" customHeight="1" spans="1:10">
      <c r="A13" s="102"/>
      <c r="B13" s="106" t="s">
        <v>77</v>
      </c>
      <c r="C13" s="106" t="s">
        <v>82</v>
      </c>
      <c r="D13" s="106" t="s">
        <v>83</v>
      </c>
      <c r="E13" s="106" t="s">
        <v>66</v>
      </c>
      <c r="F13" s="107" t="s">
        <v>84</v>
      </c>
      <c r="G13" s="108">
        <v>15820</v>
      </c>
      <c r="H13" s="110"/>
      <c r="I13" s="110">
        <v>15820</v>
      </c>
      <c r="J13" s="117"/>
    </row>
    <row r="14" ht="19.9" customHeight="1" spans="1:10">
      <c r="A14" s="102"/>
      <c r="B14" s="106" t="s">
        <v>77</v>
      </c>
      <c r="C14" s="106" t="s">
        <v>82</v>
      </c>
      <c r="D14" s="106" t="s">
        <v>85</v>
      </c>
      <c r="E14" s="106" t="s">
        <v>66</v>
      </c>
      <c r="F14" s="107" t="s">
        <v>86</v>
      </c>
      <c r="G14" s="108">
        <v>598890.9</v>
      </c>
      <c r="H14" s="110">
        <v>598890.9</v>
      </c>
      <c r="I14" s="110"/>
      <c r="J14" s="117"/>
    </row>
    <row r="15" ht="19.9" customHeight="1" spans="1:10">
      <c r="A15" s="102"/>
      <c r="B15" s="106" t="s">
        <v>77</v>
      </c>
      <c r="C15" s="106" t="s">
        <v>87</v>
      </c>
      <c r="D15" s="106" t="s">
        <v>80</v>
      </c>
      <c r="E15" s="106" t="s">
        <v>66</v>
      </c>
      <c r="F15" s="107" t="s">
        <v>88</v>
      </c>
      <c r="G15" s="108">
        <v>37435</v>
      </c>
      <c r="H15" s="110"/>
      <c r="I15" s="110">
        <v>37435</v>
      </c>
      <c r="J15" s="117"/>
    </row>
    <row r="16" ht="19.9" customHeight="1" spans="1:10">
      <c r="A16" s="102"/>
      <c r="B16" s="106" t="s">
        <v>77</v>
      </c>
      <c r="C16" s="106" t="s">
        <v>89</v>
      </c>
      <c r="D16" s="106" t="s">
        <v>78</v>
      </c>
      <c r="E16" s="106" t="s">
        <v>66</v>
      </c>
      <c r="F16" s="107" t="s">
        <v>79</v>
      </c>
      <c r="G16" s="108">
        <v>621505.2</v>
      </c>
      <c r="H16" s="110">
        <v>621505.2</v>
      </c>
      <c r="I16" s="110"/>
      <c r="J16" s="117"/>
    </row>
    <row r="17" ht="19.9" customHeight="1" spans="1:10">
      <c r="A17" s="102"/>
      <c r="B17" s="106" t="s">
        <v>90</v>
      </c>
      <c r="C17" s="106" t="s">
        <v>78</v>
      </c>
      <c r="D17" s="106" t="s">
        <v>91</v>
      </c>
      <c r="E17" s="106" t="s">
        <v>66</v>
      </c>
      <c r="F17" s="107" t="s">
        <v>92</v>
      </c>
      <c r="G17" s="108">
        <v>352384.26</v>
      </c>
      <c r="H17" s="110">
        <v>352384.26</v>
      </c>
      <c r="I17" s="110"/>
      <c r="J17" s="117"/>
    </row>
    <row r="18" ht="19.9" customHeight="1" spans="1:10">
      <c r="A18" s="102"/>
      <c r="B18" s="106" t="s">
        <v>90</v>
      </c>
      <c r="C18" s="106" t="s">
        <v>78</v>
      </c>
      <c r="D18" s="106" t="s">
        <v>93</v>
      </c>
      <c r="E18" s="106" t="s">
        <v>66</v>
      </c>
      <c r="F18" s="107" t="s">
        <v>94</v>
      </c>
      <c r="G18" s="108">
        <v>4000</v>
      </c>
      <c r="H18" s="110"/>
      <c r="I18" s="110">
        <v>4000</v>
      </c>
      <c r="J18" s="117"/>
    </row>
    <row r="19" ht="19.9" customHeight="1" spans="1:10">
      <c r="A19" s="102"/>
      <c r="B19" s="106" t="s">
        <v>95</v>
      </c>
      <c r="C19" s="106" t="s">
        <v>78</v>
      </c>
      <c r="D19" s="106" t="s">
        <v>91</v>
      </c>
      <c r="E19" s="106" t="s">
        <v>66</v>
      </c>
      <c r="F19" s="107" t="s">
        <v>96</v>
      </c>
      <c r="G19" s="108">
        <v>837048.64</v>
      </c>
      <c r="H19" s="110">
        <v>837048.64</v>
      </c>
      <c r="I19" s="110"/>
      <c r="J19" s="117"/>
    </row>
    <row r="20" ht="19.9" customHeight="1" spans="1:10">
      <c r="A20" s="102"/>
      <c r="B20" s="106" t="s">
        <v>95</v>
      </c>
      <c r="C20" s="106" t="s">
        <v>78</v>
      </c>
      <c r="D20" s="106" t="s">
        <v>93</v>
      </c>
      <c r="E20" s="106" t="s">
        <v>66</v>
      </c>
      <c r="F20" s="107" t="s">
        <v>97</v>
      </c>
      <c r="G20" s="108">
        <v>344041.09</v>
      </c>
      <c r="H20" s="110">
        <v>344041.09</v>
      </c>
      <c r="I20" s="110"/>
      <c r="J20" s="117"/>
    </row>
    <row r="21" ht="19.9" customHeight="1" spans="1:10">
      <c r="A21" s="102"/>
      <c r="B21" s="106" t="s">
        <v>95</v>
      </c>
      <c r="C21" s="106" t="s">
        <v>83</v>
      </c>
      <c r="D21" s="106" t="s">
        <v>98</v>
      </c>
      <c r="E21" s="106" t="s">
        <v>66</v>
      </c>
      <c r="F21" s="107" t="s">
        <v>99</v>
      </c>
      <c r="G21" s="108">
        <v>30000</v>
      </c>
      <c r="H21" s="110"/>
      <c r="I21" s="110">
        <v>30000</v>
      </c>
      <c r="J21" s="117"/>
    </row>
    <row r="22" ht="19.9" customHeight="1" spans="1:10">
      <c r="A22" s="102"/>
      <c r="B22" s="106" t="s">
        <v>95</v>
      </c>
      <c r="C22" s="106" t="s">
        <v>100</v>
      </c>
      <c r="D22" s="106" t="s">
        <v>78</v>
      </c>
      <c r="E22" s="106" t="s">
        <v>66</v>
      </c>
      <c r="F22" s="107" t="s">
        <v>101</v>
      </c>
      <c r="G22" s="108">
        <v>80030.88</v>
      </c>
      <c r="H22" s="110">
        <v>80030.88</v>
      </c>
      <c r="I22" s="110"/>
      <c r="J22" s="117"/>
    </row>
    <row r="23" ht="19.9" customHeight="1" spans="1:10">
      <c r="A23" s="102"/>
      <c r="B23" s="106" t="s">
        <v>95</v>
      </c>
      <c r="C23" s="106" t="s">
        <v>100</v>
      </c>
      <c r="D23" s="106" t="s">
        <v>83</v>
      </c>
      <c r="E23" s="106" t="s">
        <v>66</v>
      </c>
      <c r="F23" s="107" t="s">
        <v>102</v>
      </c>
      <c r="G23" s="108">
        <v>54057.48</v>
      </c>
      <c r="H23" s="110">
        <v>54057.48</v>
      </c>
      <c r="I23" s="110"/>
      <c r="J23" s="117"/>
    </row>
    <row r="24" ht="19.9" customHeight="1" spans="1:10">
      <c r="A24" s="102"/>
      <c r="B24" s="106" t="s">
        <v>95</v>
      </c>
      <c r="C24" s="106" t="s">
        <v>100</v>
      </c>
      <c r="D24" s="106" t="s">
        <v>100</v>
      </c>
      <c r="E24" s="106" t="s">
        <v>66</v>
      </c>
      <c r="F24" s="107" t="s">
        <v>103</v>
      </c>
      <c r="G24" s="108">
        <v>842776.05</v>
      </c>
      <c r="H24" s="110">
        <v>842776.05</v>
      </c>
      <c r="I24" s="110"/>
      <c r="J24" s="117"/>
    </row>
    <row r="25" ht="19.9" customHeight="1" spans="1:10">
      <c r="A25" s="102"/>
      <c r="B25" s="106" t="s">
        <v>95</v>
      </c>
      <c r="C25" s="106" t="s">
        <v>104</v>
      </c>
      <c r="D25" s="106" t="s">
        <v>83</v>
      </c>
      <c r="E25" s="106" t="s">
        <v>66</v>
      </c>
      <c r="F25" s="107" t="s">
        <v>105</v>
      </c>
      <c r="G25" s="108">
        <v>12000</v>
      </c>
      <c r="H25" s="110"/>
      <c r="I25" s="110">
        <v>12000</v>
      </c>
      <c r="J25" s="117"/>
    </row>
    <row r="26" ht="19.9" customHeight="1" spans="1:10">
      <c r="A26" s="102"/>
      <c r="B26" s="106" t="s">
        <v>106</v>
      </c>
      <c r="C26" s="106" t="s">
        <v>80</v>
      </c>
      <c r="D26" s="106" t="s">
        <v>93</v>
      </c>
      <c r="E26" s="106" t="s">
        <v>66</v>
      </c>
      <c r="F26" s="107" t="s">
        <v>107</v>
      </c>
      <c r="G26" s="108">
        <v>39550</v>
      </c>
      <c r="H26" s="110"/>
      <c r="I26" s="110">
        <v>39550</v>
      </c>
      <c r="J26" s="117"/>
    </row>
    <row r="27" ht="19.9" customHeight="1" spans="1:10">
      <c r="A27" s="102"/>
      <c r="B27" s="106" t="s">
        <v>106</v>
      </c>
      <c r="C27" s="106" t="s">
        <v>108</v>
      </c>
      <c r="D27" s="106" t="s">
        <v>78</v>
      </c>
      <c r="E27" s="106" t="s">
        <v>66</v>
      </c>
      <c r="F27" s="107" t="s">
        <v>109</v>
      </c>
      <c r="G27" s="108">
        <v>277413.02</v>
      </c>
      <c r="H27" s="110">
        <v>277413.02</v>
      </c>
      <c r="I27" s="110"/>
      <c r="J27" s="117"/>
    </row>
    <row r="28" ht="19.9" customHeight="1" spans="1:10">
      <c r="A28" s="102"/>
      <c r="B28" s="106" t="s">
        <v>106</v>
      </c>
      <c r="C28" s="106" t="s">
        <v>108</v>
      </c>
      <c r="D28" s="106" t="s">
        <v>83</v>
      </c>
      <c r="E28" s="106" t="s">
        <v>66</v>
      </c>
      <c r="F28" s="107" t="s">
        <v>110</v>
      </c>
      <c r="G28" s="108">
        <v>212167.02</v>
      </c>
      <c r="H28" s="110">
        <v>212167.02</v>
      </c>
      <c r="I28" s="110"/>
      <c r="J28" s="117"/>
    </row>
    <row r="29" ht="19.9" customHeight="1" spans="1:10">
      <c r="A29" s="102"/>
      <c r="B29" s="106" t="s">
        <v>106</v>
      </c>
      <c r="C29" s="106" t="s">
        <v>108</v>
      </c>
      <c r="D29" s="106" t="s">
        <v>82</v>
      </c>
      <c r="E29" s="106" t="s">
        <v>66</v>
      </c>
      <c r="F29" s="107" t="s">
        <v>111</v>
      </c>
      <c r="G29" s="108">
        <v>24000</v>
      </c>
      <c r="H29" s="110">
        <v>24000</v>
      </c>
      <c r="I29" s="110"/>
      <c r="J29" s="117"/>
    </row>
    <row r="30" ht="19.9" customHeight="1" spans="1:10">
      <c r="A30" s="102"/>
      <c r="B30" s="106" t="s">
        <v>106</v>
      </c>
      <c r="C30" s="106" t="s">
        <v>108</v>
      </c>
      <c r="D30" s="106" t="s">
        <v>93</v>
      </c>
      <c r="E30" s="106" t="s">
        <v>66</v>
      </c>
      <c r="F30" s="107" t="s">
        <v>112</v>
      </c>
      <c r="G30" s="108">
        <v>269414.83</v>
      </c>
      <c r="H30" s="110">
        <v>269414.83</v>
      </c>
      <c r="I30" s="110"/>
      <c r="J30" s="117"/>
    </row>
    <row r="31" ht="19.9" customHeight="1" spans="1:10">
      <c r="A31" s="102"/>
      <c r="B31" s="106" t="s">
        <v>113</v>
      </c>
      <c r="C31" s="106" t="s">
        <v>78</v>
      </c>
      <c r="D31" s="106" t="s">
        <v>80</v>
      </c>
      <c r="E31" s="106" t="s">
        <v>66</v>
      </c>
      <c r="F31" s="107" t="s">
        <v>86</v>
      </c>
      <c r="G31" s="108">
        <v>695665.8</v>
      </c>
      <c r="H31" s="110">
        <v>695665.8</v>
      </c>
      <c r="I31" s="110"/>
      <c r="J31" s="117"/>
    </row>
    <row r="32" ht="19.9" customHeight="1" spans="1:10">
      <c r="A32" s="102"/>
      <c r="B32" s="106" t="s">
        <v>113</v>
      </c>
      <c r="C32" s="106" t="s">
        <v>78</v>
      </c>
      <c r="D32" s="106" t="s">
        <v>93</v>
      </c>
      <c r="E32" s="106" t="s">
        <v>66</v>
      </c>
      <c r="F32" s="107" t="s">
        <v>114</v>
      </c>
      <c r="G32" s="108">
        <v>60000</v>
      </c>
      <c r="H32" s="110"/>
      <c r="I32" s="110">
        <v>60000</v>
      </c>
      <c r="J32" s="117"/>
    </row>
    <row r="33" ht="19.9" customHeight="1" spans="1:10">
      <c r="A33" s="102"/>
      <c r="B33" s="106" t="s">
        <v>113</v>
      </c>
      <c r="C33" s="106" t="s">
        <v>115</v>
      </c>
      <c r="D33" s="106" t="s">
        <v>78</v>
      </c>
      <c r="E33" s="106" t="s">
        <v>66</v>
      </c>
      <c r="F33" s="107" t="s">
        <v>116</v>
      </c>
      <c r="G33" s="108">
        <v>1336500</v>
      </c>
      <c r="H33" s="110"/>
      <c r="I33" s="110">
        <v>1336500</v>
      </c>
      <c r="J33" s="117"/>
    </row>
    <row r="34" ht="19.9" customHeight="1" spans="1:10">
      <c r="A34" s="102"/>
      <c r="B34" s="106" t="s">
        <v>113</v>
      </c>
      <c r="C34" s="106" t="s">
        <v>115</v>
      </c>
      <c r="D34" s="106" t="s">
        <v>100</v>
      </c>
      <c r="E34" s="106" t="s">
        <v>66</v>
      </c>
      <c r="F34" s="107" t="s">
        <v>117</v>
      </c>
      <c r="G34" s="108">
        <v>2067928</v>
      </c>
      <c r="H34" s="110">
        <v>1992928</v>
      </c>
      <c r="I34" s="110">
        <v>75000</v>
      </c>
      <c r="J34" s="117"/>
    </row>
    <row r="35" ht="19.9" customHeight="1" spans="1:10">
      <c r="A35" s="102"/>
      <c r="B35" s="106" t="s">
        <v>118</v>
      </c>
      <c r="C35" s="106" t="s">
        <v>83</v>
      </c>
      <c r="D35" s="106" t="s">
        <v>78</v>
      </c>
      <c r="E35" s="106" t="s">
        <v>66</v>
      </c>
      <c r="F35" s="107" t="s">
        <v>119</v>
      </c>
      <c r="G35" s="108">
        <v>752085.04</v>
      </c>
      <c r="H35" s="110">
        <v>752085.04</v>
      </c>
      <c r="I35" s="110"/>
      <c r="J35" s="117"/>
    </row>
    <row r="36" ht="8.5" customHeight="1" spans="1:10">
      <c r="A36" s="111"/>
      <c r="B36" s="112"/>
      <c r="C36" s="112"/>
      <c r="D36" s="112"/>
      <c r="E36" s="112"/>
      <c r="F36" s="111"/>
      <c r="G36" s="111"/>
      <c r="H36" s="111"/>
      <c r="I36" s="111"/>
      <c r="J36" s="119"/>
    </row>
  </sheetData>
  <mergeCells count="11">
    <mergeCell ref="B1:D1"/>
    <mergeCell ref="B2:I2"/>
    <mergeCell ref="B3:F3"/>
    <mergeCell ref="B4:F4"/>
    <mergeCell ref="B5:D5"/>
    <mergeCell ref="A10:A3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4"/>
      <c r="B1" s="94"/>
      <c r="C1" s="145"/>
      <c r="D1" s="145"/>
      <c r="H1" s="146" t="s">
        <v>120</v>
      </c>
      <c r="I1" s="133" t="s">
        <v>2</v>
      </c>
    </row>
    <row r="2" ht="19.9" customHeight="1" spans="1:9">
      <c r="A2" s="147"/>
      <c r="B2" s="148" t="s">
        <v>121</v>
      </c>
      <c r="C2" s="148"/>
      <c r="D2" s="148"/>
      <c r="E2" s="148"/>
      <c r="F2" s="148"/>
      <c r="G2" s="148"/>
      <c r="H2" s="148"/>
      <c r="I2" s="133"/>
    </row>
    <row r="3" ht="17.05" customHeight="1" spans="1:9">
      <c r="A3" s="147"/>
      <c r="B3" s="99" t="s">
        <v>4</v>
      </c>
      <c r="C3" s="99"/>
      <c r="D3" s="95"/>
      <c r="H3" s="149" t="s">
        <v>5</v>
      </c>
      <c r="I3" s="133"/>
    </row>
    <row r="4" ht="21.35" customHeight="1" spans="1:9">
      <c r="A4" s="147"/>
      <c r="B4" s="125" t="s">
        <v>6</v>
      </c>
      <c r="C4" s="125"/>
      <c r="D4" s="125" t="s">
        <v>7</v>
      </c>
      <c r="E4" s="125"/>
      <c r="F4" s="125"/>
      <c r="G4" s="125"/>
      <c r="H4" s="125"/>
      <c r="I4" s="133"/>
    </row>
    <row r="5" ht="21.35" customHeight="1" spans="1:9">
      <c r="A5" s="147"/>
      <c r="B5" s="125" t="s">
        <v>8</v>
      </c>
      <c r="C5" s="125" t="s">
        <v>9</v>
      </c>
      <c r="D5" s="125" t="s">
        <v>8</v>
      </c>
      <c r="E5" s="125" t="s">
        <v>52</v>
      </c>
      <c r="F5" s="125" t="s">
        <v>122</v>
      </c>
      <c r="G5" s="125" t="s">
        <v>123</v>
      </c>
      <c r="H5" s="125" t="s">
        <v>124</v>
      </c>
      <c r="I5" s="133"/>
    </row>
    <row r="6" ht="19.9" customHeight="1" spans="1:9">
      <c r="A6" s="100"/>
      <c r="B6" s="129" t="s">
        <v>125</v>
      </c>
      <c r="C6" s="131">
        <v>12949166.5</v>
      </c>
      <c r="D6" s="129" t="s">
        <v>126</v>
      </c>
      <c r="E6" s="131">
        <f>SUM(E7:E33)</f>
        <v>12949166.5</v>
      </c>
      <c r="F6" s="131">
        <f>SUM(F7:F27)</f>
        <v>12949166.5</v>
      </c>
      <c r="G6" s="131"/>
      <c r="H6" s="131"/>
      <c r="I6" s="117"/>
    </row>
    <row r="7" ht="19.9" customHeight="1" spans="1:9">
      <c r="A7" s="100"/>
      <c r="B7" s="130" t="s">
        <v>127</v>
      </c>
      <c r="C7" s="131">
        <v>12949166.5</v>
      </c>
      <c r="D7" s="130" t="s">
        <v>128</v>
      </c>
      <c r="E7" s="131">
        <v>4658104.39</v>
      </c>
      <c r="F7" s="131">
        <v>4658104.39</v>
      </c>
      <c r="G7" s="131"/>
      <c r="H7" s="131"/>
      <c r="I7" s="117"/>
    </row>
    <row r="8" ht="19.9" customHeight="1" spans="1:9">
      <c r="A8" s="100"/>
      <c r="B8" s="130" t="s">
        <v>129</v>
      </c>
      <c r="C8" s="131"/>
      <c r="D8" s="130" t="s">
        <v>130</v>
      </c>
      <c r="E8" s="131"/>
      <c r="F8" s="131"/>
      <c r="G8" s="131"/>
      <c r="H8" s="131"/>
      <c r="I8" s="117"/>
    </row>
    <row r="9" ht="19.9" customHeight="1" spans="1:9">
      <c r="A9" s="100"/>
      <c r="B9" s="130" t="s">
        <v>131</v>
      </c>
      <c r="C9" s="131"/>
      <c r="D9" s="130" t="s">
        <v>132</v>
      </c>
      <c r="E9" s="131"/>
      <c r="F9" s="131"/>
      <c r="G9" s="131"/>
      <c r="H9" s="131"/>
      <c r="I9" s="117"/>
    </row>
    <row r="10" ht="19.9" customHeight="1" spans="1:9">
      <c r="A10" s="100"/>
      <c r="B10" s="129" t="s">
        <v>133</v>
      </c>
      <c r="C10" s="131"/>
      <c r="D10" s="130" t="s">
        <v>134</v>
      </c>
      <c r="E10" s="131"/>
      <c r="F10" s="131"/>
      <c r="G10" s="131"/>
      <c r="H10" s="131"/>
      <c r="I10" s="117"/>
    </row>
    <row r="11" ht="19.9" customHeight="1" spans="1:9">
      <c r="A11" s="100"/>
      <c r="B11" s="130" t="s">
        <v>127</v>
      </c>
      <c r="C11" s="131"/>
      <c r="D11" s="130" t="s">
        <v>135</v>
      </c>
      <c r="E11" s="131"/>
      <c r="F11" s="131"/>
      <c r="G11" s="131"/>
      <c r="H11" s="131"/>
      <c r="I11" s="117"/>
    </row>
    <row r="12" ht="19.9" customHeight="1" spans="1:9">
      <c r="A12" s="100"/>
      <c r="B12" s="130" t="s">
        <v>129</v>
      </c>
      <c r="C12" s="131"/>
      <c r="D12" s="130" t="s">
        <v>136</v>
      </c>
      <c r="E12" s="131"/>
      <c r="F12" s="131"/>
      <c r="G12" s="131"/>
      <c r="H12" s="131"/>
      <c r="I12" s="117"/>
    </row>
    <row r="13" ht="19.9" customHeight="1" spans="1:9">
      <c r="A13" s="100"/>
      <c r="B13" s="130" t="s">
        <v>131</v>
      </c>
      <c r="C13" s="131"/>
      <c r="D13" s="130" t="s">
        <v>137</v>
      </c>
      <c r="E13" s="131">
        <v>356384.26</v>
      </c>
      <c r="F13" s="131">
        <v>356384.26</v>
      </c>
      <c r="G13" s="131"/>
      <c r="H13" s="131"/>
      <c r="I13" s="117"/>
    </row>
    <row r="14" ht="19.9" customHeight="1" spans="1:9">
      <c r="A14" s="100"/>
      <c r="B14" s="130" t="s">
        <v>138</v>
      </c>
      <c r="C14" s="131"/>
      <c r="D14" s="130" t="s">
        <v>139</v>
      </c>
      <c r="E14" s="131">
        <v>2199954.14</v>
      </c>
      <c r="F14" s="131">
        <v>2199954.14</v>
      </c>
      <c r="G14" s="131"/>
      <c r="H14" s="131"/>
      <c r="I14" s="117"/>
    </row>
    <row r="15" ht="19.9" customHeight="1" spans="1:9">
      <c r="A15" s="100"/>
      <c r="B15" s="130" t="s">
        <v>138</v>
      </c>
      <c r="C15" s="131"/>
      <c r="D15" s="130" t="s">
        <v>140</v>
      </c>
      <c r="E15" s="131"/>
      <c r="F15" s="131"/>
      <c r="G15" s="131"/>
      <c r="H15" s="131"/>
      <c r="I15" s="117"/>
    </row>
    <row r="16" ht="19.9" customHeight="1" spans="1:9">
      <c r="A16" s="100"/>
      <c r="B16" s="130" t="s">
        <v>138</v>
      </c>
      <c r="C16" s="131"/>
      <c r="D16" s="130" t="s">
        <v>141</v>
      </c>
      <c r="E16" s="131">
        <v>822544.87</v>
      </c>
      <c r="F16" s="131">
        <v>822544.87</v>
      </c>
      <c r="G16" s="131"/>
      <c r="H16" s="131"/>
      <c r="I16" s="117"/>
    </row>
    <row r="17" ht="19.9" customHeight="1" spans="1:9">
      <c r="A17" s="100"/>
      <c r="B17" s="130" t="s">
        <v>138</v>
      </c>
      <c r="C17" s="131"/>
      <c r="D17" s="130" t="s">
        <v>142</v>
      </c>
      <c r="E17" s="131"/>
      <c r="F17" s="131"/>
      <c r="G17" s="131"/>
      <c r="H17" s="131"/>
      <c r="I17" s="117"/>
    </row>
    <row r="18" ht="19.9" customHeight="1" spans="1:9">
      <c r="A18" s="100"/>
      <c r="B18" s="130" t="s">
        <v>138</v>
      </c>
      <c r="C18" s="131"/>
      <c r="D18" s="130" t="s">
        <v>143</v>
      </c>
      <c r="E18" s="131"/>
      <c r="F18" s="131"/>
      <c r="G18" s="131"/>
      <c r="H18" s="131"/>
      <c r="I18" s="117"/>
    </row>
    <row r="19" ht="19.9" customHeight="1" spans="1:9">
      <c r="A19" s="100"/>
      <c r="B19" s="130" t="s">
        <v>138</v>
      </c>
      <c r="C19" s="131"/>
      <c r="D19" s="130" t="s">
        <v>144</v>
      </c>
      <c r="E19" s="131">
        <v>4160093.8</v>
      </c>
      <c r="F19" s="131">
        <v>4160093.8</v>
      </c>
      <c r="G19" s="131"/>
      <c r="H19" s="131"/>
      <c r="I19" s="117"/>
    </row>
    <row r="20" ht="19.9" customHeight="1" spans="1:9">
      <c r="A20" s="100"/>
      <c r="B20" s="130" t="s">
        <v>138</v>
      </c>
      <c r="C20" s="131"/>
      <c r="D20" s="130" t="s">
        <v>145</v>
      </c>
      <c r="E20" s="131"/>
      <c r="F20" s="131"/>
      <c r="G20" s="131"/>
      <c r="H20" s="131"/>
      <c r="I20" s="117"/>
    </row>
    <row r="21" ht="19.9" customHeight="1" spans="1:9">
      <c r="A21" s="100"/>
      <c r="B21" s="130" t="s">
        <v>138</v>
      </c>
      <c r="C21" s="131"/>
      <c r="D21" s="130" t="s">
        <v>146</v>
      </c>
      <c r="E21" s="131"/>
      <c r="F21" s="131"/>
      <c r="G21" s="131"/>
      <c r="H21" s="131"/>
      <c r="I21" s="117"/>
    </row>
    <row r="22" ht="19.9" customHeight="1" spans="1:9">
      <c r="A22" s="100"/>
      <c r="B22" s="130" t="s">
        <v>138</v>
      </c>
      <c r="C22" s="131"/>
      <c r="D22" s="130" t="s">
        <v>147</v>
      </c>
      <c r="E22" s="131"/>
      <c r="F22" s="131"/>
      <c r="G22" s="131"/>
      <c r="H22" s="131"/>
      <c r="I22" s="117"/>
    </row>
    <row r="23" ht="19.9" customHeight="1" spans="1:9">
      <c r="A23" s="100"/>
      <c r="B23" s="130" t="s">
        <v>138</v>
      </c>
      <c r="C23" s="131"/>
      <c r="D23" s="130" t="s">
        <v>148</v>
      </c>
      <c r="E23" s="131"/>
      <c r="F23" s="131"/>
      <c r="G23" s="131"/>
      <c r="H23" s="131"/>
      <c r="I23" s="117"/>
    </row>
    <row r="24" ht="19.9" customHeight="1" spans="1:9">
      <c r="A24" s="100"/>
      <c r="B24" s="130" t="s">
        <v>138</v>
      </c>
      <c r="C24" s="131"/>
      <c r="D24" s="130" t="s">
        <v>149</v>
      </c>
      <c r="E24" s="131"/>
      <c r="F24" s="131"/>
      <c r="G24" s="131"/>
      <c r="H24" s="131"/>
      <c r="I24" s="117"/>
    </row>
    <row r="25" ht="19.9" customHeight="1" spans="1:9">
      <c r="A25" s="100"/>
      <c r="B25" s="130" t="s">
        <v>138</v>
      </c>
      <c r="C25" s="131"/>
      <c r="D25" s="130" t="s">
        <v>150</v>
      </c>
      <c r="E25" s="131"/>
      <c r="F25" s="131"/>
      <c r="G25" s="131"/>
      <c r="H25" s="131"/>
      <c r="I25" s="117"/>
    </row>
    <row r="26" ht="19.9" customHeight="1" spans="1:9">
      <c r="A26" s="100"/>
      <c r="B26" s="130" t="s">
        <v>138</v>
      </c>
      <c r="C26" s="131"/>
      <c r="D26" s="130" t="s">
        <v>151</v>
      </c>
      <c r="E26" s="131">
        <v>752085.04</v>
      </c>
      <c r="F26" s="131">
        <v>752085.04</v>
      </c>
      <c r="G26" s="131"/>
      <c r="H26" s="131"/>
      <c r="I26" s="117"/>
    </row>
    <row r="27" ht="19.9" customHeight="1" spans="1:9">
      <c r="A27" s="100"/>
      <c r="B27" s="130" t="s">
        <v>138</v>
      </c>
      <c r="C27" s="131"/>
      <c r="D27" s="130" t="s">
        <v>152</v>
      </c>
      <c r="E27" s="131"/>
      <c r="F27" s="131"/>
      <c r="G27" s="131"/>
      <c r="H27" s="131"/>
      <c r="I27" s="117"/>
    </row>
    <row r="28" ht="19.9" customHeight="1" spans="1:9">
      <c r="A28" s="100"/>
      <c r="B28" s="130" t="s">
        <v>138</v>
      </c>
      <c r="C28" s="131"/>
      <c r="D28" s="130" t="s">
        <v>153</v>
      </c>
      <c r="E28" s="131"/>
      <c r="F28" s="131"/>
      <c r="G28" s="131"/>
      <c r="H28" s="131"/>
      <c r="I28" s="117"/>
    </row>
    <row r="29" ht="19.9" customHeight="1" spans="1:9">
      <c r="A29" s="100"/>
      <c r="B29" s="130" t="s">
        <v>138</v>
      </c>
      <c r="C29" s="131"/>
      <c r="D29" s="130" t="s">
        <v>154</v>
      </c>
      <c r="E29" s="131"/>
      <c r="F29" s="131"/>
      <c r="G29" s="131"/>
      <c r="H29" s="131"/>
      <c r="I29" s="117"/>
    </row>
    <row r="30" ht="19.9" customHeight="1" spans="1:9">
      <c r="A30" s="100"/>
      <c r="B30" s="130" t="s">
        <v>138</v>
      </c>
      <c r="C30" s="131"/>
      <c r="D30" s="130" t="s">
        <v>155</v>
      </c>
      <c r="E30" s="131"/>
      <c r="F30" s="131"/>
      <c r="G30" s="131"/>
      <c r="H30" s="131"/>
      <c r="I30" s="117"/>
    </row>
    <row r="31" ht="19.9" customHeight="1" spans="1:9">
      <c r="A31" s="100"/>
      <c r="B31" s="130" t="s">
        <v>138</v>
      </c>
      <c r="C31" s="131"/>
      <c r="D31" s="130" t="s">
        <v>156</v>
      </c>
      <c r="E31" s="131"/>
      <c r="F31" s="131"/>
      <c r="G31" s="131"/>
      <c r="H31" s="131"/>
      <c r="I31" s="117"/>
    </row>
    <row r="32" ht="19.9" customHeight="1" spans="1:9">
      <c r="A32" s="100"/>
      <c r="B32" s="130" t="s">
        <v>138</v>
      </c>
      <c r="C32" s="131"/>
      <c r="D32" s="130" t="s">
        <v>157</v>
      </c>
      <c r="E32" s="131"/>
      <c r="F32" s="131"/>
      <c r="G32" s="131"/>
      <c r="H32" s="131"/>
      <c r="I32" s="117"/>
    </row>
    <row r="33" ht="19.9" customHeight="1" spans="1:9">
      <c r="A33" s="100"/>
      <c r="B33" s="130" t="s">
        <v>138</v>
      </c>
      <c r="C33" s="131"/>
      <c r="D33" s="130" t="s">
        <v>158</v>
      </c>
      <c r="E33" s="131"/>
      <c r="F33" s="131"/>
      <c r="G33" s="131"/>
      <c r="H33" s="131"/>
      <c r="I33" s="117"/>
    </row>
    <row r="34" ht="19.9" customHeight="1" spans="1:9">
      <c r="A34" s="100"/>
      <c r="B34" s="130" t="s">
        <v>138</v>
      </c>
      <c r="C34" s="131"/>
      <c r="D34" s="130" t="s">
        <v>159</v>
      </c>
      <c r="E34" s="131"/>
      <c r="F34" s="131"/>
      <c r="G34" s="131"/>
      <c r="H34" s="131"/>
      <c r="I34" s="117"/>
    </row>
    <row r="35" ht="8.5" customHeight="1" spans="1:9">
      <c r="A35" s="150"/>
      <c r="B35" s="150"/>
      <c r="C35" s="150"/>
      <c r="D35" s="95"/>
      <c r="E35" s="150"/>
      <c r="F35" s="150"/>
      <c r="G35" s="150"/>
      <c r="H35" s="150"/>
      <c r="I35" s="13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workbookViewId="0">
      <pane ySplit="6" topLeftCell="A7" activePane="bottomLeft" state="frozen"/>
      <selection/>
      <selection pane="bottomLeft" activeCell="J41" sqref="J4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5583333333333" customWidth="1"/>
    <col min="10" max="10" width="15.625" customWidth="1"/>
    <col min="11" max="11" width="14.375" customWidth="1"/>
    <col min="12" max="26" width="10.2583333333333" customWidth="1"/>
    <col min="27" max="28" width="15.2" customWidth="1"/>
    <col min="29" max="29" width="10.2583333333333" customWidth="1"/>
    <col min="30" max="30" width="15.2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4"/>
      <c r="B1" s="94"/>
      <c r="C1" s="94"/>
      <c r="D1" s="122"/>
      <c r="E1" s="122"/>
      <c r="F1" s="93"/>
      <c r="G1" s="93"/>
      <c r="H1" s="93"/>
      <c r="I1" s="122"/>
      <c r="J1" s="122"/>
      <c r="K1" s="93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3" t="s">
        <v>160</v>
      </c>
      <c r="AN1" s="142"/>
    </row>
    <row r="2" ht="19.9" customHeight="1" spans="1:40">
      <c r="A2" s="93"/>
      <c r="B2" s="97" t="s">
        <v>161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142"/>
    </row>
    <row r="3" ht="17.05" customHeight="1" spans="1:40">
      <c r="A3" s="98"/>
      <c r="B3" s="99" t="s">
        <v>4</v>
      </c>
      <c r="C3" s="99"/>
      <c r="D3" s="99"/>
      <c r="E3" s="99"/>
      <c r="F3" s="135"/>
      <c r="G3" s="98"/>
      <c r="H3" s="124"/>
      <c r="I3" s="135"/>
      <c r="J3" s="135"/>
      <c r="K3" s="141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24" t="s">
        <v>5</v>
      </c>
      <c r="AM3" s="124"/>
      <c r="AN3" s="143"/>
    </row>
    <row r="4" ht="21.35" customHeight="1" spans="1:40">
      <c r="A4" s="100"/>
      <c r="B4" s="125" t="s">
        <v>8</v>
      </c>
      <c r="C4" s="125"/>
      <c r="D4" s="125"/>
      <c r="E4" s="125"/>
      <c r="F4" s="125" t="s">
        <v>162</v>
      </c>
      <c r="G4" s="125" t="s">
        <v>163</v>
      </c>
      <c r="H4" s="125"/>
      <c r="I4" s="125"/>
      <c r="J4" s="125"/>
      <c r="K4" s="125"/>
      <c r="L4" s="125"/>
      <c r="M4" s="125"/>
      <c r="N4" s="125"/>
      <c r="O4" s="125"/>
      <c r="P4" s="125"/>
      <c r="Q4" s="125" t="s">
        <v>164</v>
      </c>
      <c r="R4" s="125"/>
      <c r="S4" s="125"/>
      <c r="T4" s="125"/>
      <c r="U4" s="125"/>
      <c r="V4" s="125"/>
      <c r="W4" s="125"/>
      <c r="X4" s="125"/>
      <c r="Y4" s="125"/>
      <c r="Z4" s="125"/>
      <c r="AA4" s="125" t="s">
        <v>165</v>
      </c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33"/>
    </row>
    <row r="5" ht="21.35" customHeight="1" spans="1:40">
      <c r="A5" s="100"/>
      <c r="B5" s="125" t="s">
        <v>72</v>
      </c>
      <c r="C5" s="125"/>
      <c r="D5" s="125" t="s">
        <v>63</v>
      </c>
      <c r="E5" s="125" t="s">
        <v>64</v>
      </c>
      <c r="F5" s="125"/>
      <c r="G5" s="125" t="s">
        <v>52</v>
      </c>
      <c r="H5" s="125" t="s">
        <v>166</v>
      </c>
      <c r="I5" s="125"/>
      <c r="J5" s="125"/>
      <c r="K5" s="125" t="s">
        <v>167</v>
      </c>
      <c r="L5" s="125"/>
      <c r="M5" s="125"/>
      <c r="N5" s="125" t="s">
        <v>168</v>
      </c>
      <c r="O5" s="125"/>
      <c r="P5" s="125"/>
      <c r="Q5" s="125" t="s">
        <v>52</v>
      </c>
      <c r="R5" s="125" t="s">
        <v>166</v>
      </c>
      <c r="S5" s="125"/>
      <c r="T5" s="125"/>
      <c r="U5" s="125" t="s">
        <v>167</v>
      </c>
      <c r="V5" s="125"/>
      <c r="W5" s="125"/>
      <c r="X5" s="125" t="s">
        <v>168</v>
      </c>
      <c r="Y5" s="125"/>
      <c r="Z5" s="125"/>
      <c r="AA5" s="125" t="s">
        <v>52</v>
      </c>
      <c r="AB5" s="125" t="s">
        <v>166</v>
      </c>
      <c r="AC5" s="125"/>
      <c r="AD5" s="125"/>
      <c r="AE5" s="125" t="s">
        <v>167</v>
      </c>
      <c r="AF5" s="125"/>
      <c r="AG5" s="125"/>
      <c r="AH5" s="125" t="s">
        <v>168</v>
      </c>
      <c r="AI5" s="125"/>
      <c r="AJ5" s="125"/>
      <c r="AK5" s="125" t="s">
        <v>169</v>
      </c>
      <c r="AL5" s="125"/>
      <c r="AM5" s="125"/>
      <c r="AN5" s="133"/>
    </row>
    <row r="6" ht="21.35" customHeight="1" spans="1:40">
      <c r="A6" s="95"/>
      <c r="B6" s="125" t="s">
        <v>73</v>
      </c>
      <c r="C6" s="125" t="s">
        <v>74</v>
      </c>
      <c r="D6" s="125"/>
      <c r="E6" s="125"/>
      <c r="F6" s="125"/>
      <c r="G6" s="125"/>
      <c r="H6" s="125" t="s">
        <v>170</v>
      </c>
      <c r="I6" s="125" t="s">
        <v>70</v>
      </c>
      <c r="J6" s="125" t="s">
        <v>71</v>
      </c>
      <c r="K6" s="125" t="s">
        <v>170</v>
      </c>
      <c r="L6" s="125" t="s">
        <v>70</v>
      </c>
      <c r="M6" s="125" t="s">
        <v>71</v>
      </c>
      <c r="N6" s="125" t="s">
        <v>170</v>
      </c>
      <c r="O6" s="125" t="s">
        <v>70</v>
      </c>
      <c r="P6" s="125" t="s">
        <v>71</v>
      </c>
      <c r="Q6" s="125"/>
      <c r="R6" s="125" t="s">
        <v>170</v>
      </c>
      <c r="S6" s="125" t="s">
        <v>70</v>
      </c>
      <c r="T6" s="125" t="s">
        <v>71</v>
      </c>
      <c r="U6" s="125" t="s">
        <v>170</v>
      </c>
      <c r="V6" s="125" t="s">
        <v>70</v>
      </c>
      <c r="W6" s="125" t="s">
        <v>71</v>
      </c>
      <c r="X6" s="125" t="s">
        <v>170</v>
      </c>
      <c r="Y6" s="125" t="s">
        <v>70</v>
      </c>
      <c r="Z6" s="125" t="s">
        <v>71</v>
      </c>
      <c r="AA6" s="125"/>
      <c r="AB6" s="125" t="s">
        <v>170</v>
      </c>
      <c r="AC6" s="125" t="s">
        <v>70</v>
      </c>
      <c r="AD6" s="125" t="s">
        <v>71</v>
      </c>
      <c r="AE6" s="125" t="s">
        <v>170</v>
      </c>
      <c r="AF6" s="125" t="s">
        <v>70</v>
      </c>
      <c r="AG6" s="125" t="s">
        <v>71</v>
      </c>
      <c r="AH6" s="125" t="s">
        <v>170</v>
      </c>
      <c r="AI6" s="125" t="s">
        <v>70</v>
      </c>
      <c r="AJ6" s="125" t="s">
        <v>71</v>
      </c>
      <c r="AK6" s="125" t="s">
        <v>170</v>
      </c>
      <c r="AL6" s="125" t="s">
        <v>70</v>
      </c>
      <c r="AM6" s="125" t="s">
        <v>71</v>
      </c>
      <c r="AN6" s="133"/>
    </row>
    <row r="7" ht="19.9" customHeight="1" spans="1:40">
      <c r="A7" s="100"/>
      <c r="B7" s="126"/>
      <c r="C7" s="126"/>
      <c r="D7" s="126"/>
      <c r="E7" s="104" t="s">
        <v>65</v>
      </c>
      <c r="F7" s="127">
        <f>F8</f>
        <v>12949166.5</v>
      </c>
      <c r="G7" s="127">
        <f>G8</f>
        <v>12949166.5</v>
      </c>
      <c r="H7" s="127">
        <f>H8</f>
        <v>12949166.5</v>
      </c>
      <c r="I7" s="127">
        <f>I8</f>
        <v>11303761.5</v>
      </c>
      <c r="J7" s="127">
        <f>J8</f>
        <v>1645405</v>
      </c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33"/>
    </row>
    <row r="8" ht="19.9" customHeight="1" spans="1:40">
      <c r="A8" s="100"/>
      <c r="B8" s="136" t="s">
        <v>22</v>
      </c>
      <c r="C8" s="136" t="s">
        <v>22</v>
      </c>
      <c r="D8" s="137"/>
      <c r="E8" s="138" t="s">
        <v>22</v>
      </c>
      <c r="F8" s="139">
        <f>F9</f>
        <v>12949166.5</v>
      </c>
      <c r="G8" s="139">
        <f>G9</f>
        <v>12949166.5</v>
      </c>
      <c r="H8" s="139">
        <f>H9</f>
        <v>12949166.5</v>
      </c>
      <c r="I8" s="139">
        <f>I9</f>
        <v>11303761.5</v>
      </c>
      <c r="J8" s="139">
        <f>J9</f>
        <v>1645405</v>
      </c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3"/>
    </row>
    <row r="9" ht="19.9" customHeight="1" spans="1:40">
      <c r="A9" s="100"/>
      <c r="B9" s="136" t="s">
        <v>22</v>
      </c>
      <c r="C9" s="136" t="s">
        <v>22</v>
      </c>
      <c r="D9" s="137"/>
      <c r="E9" s="138" t="s">
        <v>171</v>
      </c>
      <c r="F9" s="139">
        <f>G9</f>
        <v>12949166.5</v>
      </c>
      <c r="G9" s="139">
        <f>H9</f>
        <v>12949166.5</v>
      </c>
      <c r="H9" s="139">
        <f>I9+J9</f>
        <v>12949166.5</v>
      </c>
      <c r="I9" s="139">
        <f>I10+I22+I39</f>
        <v>11303761.5</v>
      </c>
      <c r="J9" s="139">
        <f>J22+J39</f>
        <v>1645405</v>
      </c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3"/>
    </row>
    <row r="10" ht="19.9" customHeight="1" spans="1:40">
      <c r="A10" s="100"/>
      <c r="B10" s="136" t="s">
        <v>22</v>
      </c>
      <c r="C10" s="136" t="s">
        <v>22</v>
      </c>
      <c r="D10" s="137"/>
      <c r="E10" s="138" t="s">
        <v>172</v>
      </c>
      <c r="F10" s="139">
        <v>8138253.88</v>
      </c>
      <c r="G10" s="139">
        <v>8138253.88</v>
      </c>
      <c r="H10" s="139">
        <v>8138253.88</v>
      </c>
      <c r="I10" s="139">
        <v>8138253.88</v>
      </c>
      <c r="J10" s="139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3"/>
    </row>
    <row r="11" ht="19.9" customHeight="1" spans="1:40">
      <c r="A11" s="100"/>
      <c r="B11" s="140" t="s">
        <v>173</v>
      </c>
      <c r="C11" s="136" t="s">
        <v>174</v>
      </c>
      <c r="D11" s="137" t="s">
        <v>66</v>
      </c>
      <c r="E11" s="138" t="s">
        <v>175</v>
      </c>
      <c r="F11" s="139">
        <v>1786380</v>
      </c>
      <c r="G11" s="139">
        <v>1786380</v>
      </c>
      <c r="H11" s="139">
        <v>1786380</v>
      </c>
      <c r="I11" s="139">
        <v>1786380</v>
      </c>
      <c r="J11" s="139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3"/>
    </row>
    <row r="12" ht="19.9" customHeight="1" spans="2:40">
      <c r="B12" s="140" t="s">
        <v>173</v>
      </c>
      <c r="C12" s="136" t="s">
        <v>176</v>
      </c>
      <c r="D12" s="137" t="s">
        <v>66</v>
      </c>
      <c r="E12" s="138" t="s">
        <v>177</v>
      </c>
      <c r="F12" s="139">
        <v>1273564.8</v>
      </c>
      <c r="G12" s="139">
        <v>1273564.8</v>
      </c>
      <c r="H12" s="139">
        <v>1273564.8</v>
      </c>
      <c r="I12" s="139">
        <v>1273564.8</v>
      </c>
      <c r="J12" s="139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3"/>
    </row>
    <row r="13" ht="19.9" customHeight="1" spans="2:40">
      <c r="B13" s="140" t="s">
        <v>173</v>
      </c>
      <c r="C13" s="136" t="s">
        <v>178</v>
      </c>
      <c r="D13" s="137" t="s">
        <v>66</v>
      </c>
      <c r="E13" s="138" t="s">
        <v>179</v>
      </c>
      <c r="F13" s="139">
        <v>905968</v>
      </c>
      <c r="G13" s="139">
        <v>905968</v>
      </c>
      <c r="H13" s="139">
        <v>905968</v>
      </c>
      <c r="I13" s="139">
        <v>905968</v>
      </c>
      <c r="J13" s="139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3"/>
    </row>
    <row r="14" ht="19.9" customHeight="1" spans="2:40">
      <c r="B14" s="140" t="s">
        <v>173</v>
      </c>
      <c r="C14" s="136" t="s">
        <v>180</v>
      </c>
      <c r="D14" s="137" t="s">
        <v>66</v>
      </c>
      <c r="E14" s="138" t="s">
        <v>181</v>
      </c>
      <c r="F14" s="139">
        <v>1262040</v>
      </c>
      <c r="G14" s="139">
        <v>1262040</v>
      </c>
      <c r="H14" s="139">
        <v>1262040</v>
      </c>
      <c r="I14" s="139">
        <v>1262040</v>
      </c>
      <c r="J14" s="139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3"/>
    </row>
    <row r="15" ht="19.9" customHeight="1" spans="2:40">
      <c r="B15" s="140" t="s">
        <v>173</v>
      </c>
      <c r="C15" s="136" t="s">
        <v>182</v>
      </c>
      <c r="D15" s="137" t="s">
        <v>66</v>
      </c>
      <c r="E15" s="138" t="s">
        <v>183</v>
      </c>
      <c r="F15" s="139">
        <v>842776.05</v>
      </c>
      <c r="G15" s="139">
        <v>842776.05</v>
      </c>
      <c r="H15" s="139">
        <v>842776.05</v>
      </c>
      <c r="I15" s="139">
        <v>842776.05</v>
      </c>
      <c r="J15" s="139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3"/>
    </row>
    <row r="16" ht="19.9" customHeight="1" spans="2:40">
      <c r="B16" s="140" t="s">
        <v>173</v>
      </c>
      <c r="C16" s="136" t="s">
        <v>184</v>
      </c>
      <c r="D16" s="137" t="s">
        <v>66</v>
      </c>
      <c r="E16" s="138" t="s">
        <v>185</v>
      </c>
      <c r="F16" s="139">
        <v>489580.04</v>
      </c>
      <c r="G16" s="139">
        <v>489580.04</v>
      </c>
      <c r="H16" s="139">
        <v>489580.04</v>
      </c>
      <c r="I16" s="139">
        <v>489580.04</v>
      </c>
      <c r="J16" s="139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3"/>
    </row>
    <row r="17" ht="19.9" customHeight="1" spans="2:40">
      <c r="B17" s="140" t="s">
        <v>173</v>
      </c>
      <c r="C17" s="136" t="s">
        <v>186</v>
      </c>
      <c r="D17" s="137" t="s">
        <v>66</v>
      </c>
      <c r="E17" s="138" t="s">
        <v>187</v>
      </c>
      <c r="F17" s="139">
        <v>269414.83</v>
      </c>
      <c r="G17" s="139">
        <v>269414.83</v>
      </c>
      <c r="H17" s="139">
        <v>269414.83</v>
      </c>
      <c r="I17" s="139">
        <v>269414.83</v>
      </c>
      <c r="J17" s="139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3"/>
    </row>
    <row r="18" ht="19.9" customHeight="1" spans="2:40">
      <c r="B18" s="140" t="s">
        <v>173</v>
      </c>
      <c r="C18" s="136" t="s">
        <v>188</v>
      </c>
      <c r="D18" s="137" t="s">
        <v>66</v>
      </c>
      <c r="E18" s="138" t="s">
        <v>189</v>
      </c>
      <c r="F18" s="139">
        <v>39845.12</v>
      </c>
      <c r="G18" s="139">
        <v>39845.12</v>
      </c>
      <c r="H18" s="139">
        <v>39845.12</v>
      </c>
      <c r="I18" s="139">
        <v>39845.12</v>
      </c>
      <c r="J18" s="139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3"/>
    </row>
    <row r="19" ht="19.9" customHeight="1" spans="2:40">
      <c r="B19" s="140" t="s">
        <v>173</v>
      </c>
      <c r="C19" s="136" t="s">
        <v>190</v>
      </c>
      <c r="D19" s="137" t="s">
        <v>66</v>
      </c>
      <c r="E19" s="138" t="s">
        <v>191</v>
      </c>
      <c r="F19" s="139">
        <v>752085.04</v>
      </c>
      <c r="G19" s="139">
        <v>752085.04</v>
      </c>
      <c r="H19" s="139">
        <v>752085.04</v>
      </c>
      <c r="I19" s="139">
        <v>752085.04</v>
      </c>
      <c r="J19" s="139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3"/>
    </row>
    <row r="20" ht="19.9" customHeight="1" spans="2:40">
      <c r="B20" s="140" t="s">
        <v>173</v>
      </c>
      <c r="C20" s="136" t="s">
        <v>192</v>
      </c>
      <c r="D20" s="137" t="s">
        <v>66</v>
      </c>
      <c r="E20" s="138" t="s">
        <v>193</v>
      </c>
      <c r="F20" s="139">
        <v>24000</v>
      </c>
      <c r="G20" s="139">
        <v>24000</v>
      </c>
      <c r="H20" s="139">
        <v>24000</v>
      </c>
      <c r="I20" s="139">
        <v>24000</v>
      </c>
      <c r="J20" s="139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3"/>
    </row>
    <row r="21" ht="19.9" customHeight="1" spans="2:40">
      <c r="B21" s="140" t="s">
        <v>173</v>
      </c>
      <c r="C21" s="136" t="s">
        <v>194</v>
      </c>
      <c r="D21" s="137" t="s">
        <v>66</v>
      </c>
      <c r="E21" s="138" t="s">
        <v>195</v>
      </c>
      <c r="F21" s="139">
        <v>492600</v>
      </c>
      <c r="G21" s="139">
        <v>492600</v>
      </c>
      <c r="H21" s="139">
        <v>492600</v>
      </c>
      <c r="I21" s="139">
        <v>492600</v>
      </c>
      <c r="J21" s="139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3"/>
    </row>
    <row r="22" ht="19.9" customHeight="1" spans="2:40">
      <c r="B22" s="136" t="s">
        <v>22</v>
      </c>
      <c r="C22" s="136" t="s">
        <v>22</v>
      </c>
      <c r="D22" s="137"/>
      <c r="E22" s="138" t="s">
        <v>196</v>
      </c>
      <c r="F22" s="139">
        <v>2852427.06</v>
      </c>
      <c r="G22" s="139">
        <f>H22</f>
        <v>2852427.06</v>
      </c>
      <c r="H22" s="139">
        <f>I22+J22</f>
        <v>2852427.06</v>
      </c>
      <c r="I22" s="139">
        <v>1219022.06</v>
      </c>
      <c r="J22" s="139">
        <v>1633405</v>
      </c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3"/>
    </row>
    <row r="23" ht="19.9" customHeight="1" spans="1:40">
      <c r="A23" s="100"/>
      <c r="B23" s="140" t="s">
        <v>197</v>
      </c>
      <c r="C23" s="136" t="s">
        <v>174</v>
      </c>
      <c r="D23" s="137" t="s">
        <v>66</v>
      </c>
      <c r="E23" s="138" t="s">
        <v>198</v>
      </c>
      <c r="F23" s="139">
        <v>537000</v>
      </c>
      <c r="G23" s="139">
        <v>537000</v>
      </c>
      <c r="H23" s="139">
        <v>537000</v>
      </c>
      <c r="I23" s="139">
        <v>447000</v>
      </c>
      <c r="J23" s="139">
        <v>90000</v>
      </c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3"/>
    </row>
    <row r="24" ht="19.9" customHeight="1" spans="2:40">
      <c r="B24" s="140" t="s">
        <v>197</v>
      </c>
      <c r="C24" s="136" t="s">
        <v>176</v>
      </c>
      <c r="D24" s="137" t="s">
        <v>66</v>
      </c>
      <c r="E24" s="138" t="s">
        <v>199</v>
      </c>
      <c r="F24" s="139">
        <v>21500</v>
      </c>
      <c r="G24" s="139">
        <v>21500</v>
      </c>
      <c r="H24" s="139">
        <v>21500</v>
      </c>
      <c r="I24" s="139">
        <v>21500</v>
      </c>
      <c r="J24" s="139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3"/>
    </row>
    <row r="25" ht="19.9" customHeight="1" spans="2:40">
      <c r="B25" s="140" t="s">
        <v>197</v>
      </c>
      <c r="C25" s="136" t="s">
        <v>200</v>
      </c>
      <c r="D25" s="137" t="s">
        <v>66</v>
      </c>
      <c r="E25" s="138" t="s">
        <v>201</v>
      </c>
      <c r="F25" s="139">
        <v>17600</v>
      </c>
      <c r="G25" s="139">
        <v>17600</v>
      </c>
      <c r="H25" s="139">
        <v>17600</v>
      </c>
      <c r="I25" s="139">
        <v>17600</v>
      </c>
      <c r="J25" s="139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3"/>
    </row>
    <row r="26" ht="19.9" customHeight="1" spans="2:40">
      <c r="B26" s="140" t="s">
        <v>197</v>
      </c>
      <c r="C26" s="136" t="s">
        <v>202</v>
      </c>
      <c r="D26" s="137" t="s">
        <v>66</v>
      </c>
      <c r="E26" s="138" t="s">
        <v>203</v>
      </c>
      <c r="F26" s="139">
        <v>26400</v>
      </c>
      <c r="G26" s="139">
        <v>26400</v>
      </c>
      <c r="H26" s="139">
        <v>26400</v>
      </c>
      <c r="I26" s="139">
        <v>26400</v>
      </c>
      <c r="J26" s="139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3"/>
    </row>
    <row r="27" ht="19.9" customHeight="1" spans="2:40">
      <c r="B27" s="140" t="s">
        <v>197</v>
      </c>
      <c r="C27" s="136" t="s">
        <v>180</v>
      </c>
      <c r="D27" s="137" t="s">
        <v>66</v>
      </c>
      <c r="E27" s="138" t="s">
        <v>204</v>
      </c>
      <c r="F27" s="139">
        <v>17600</v>
      </c>
      <c r="G27" s="139">
        <v>17600</v>
      </c>
      <c r="H27" s="139">
        <v>17600</v>
      </c>
      <c r="I27" s="139">
        <v>17600</v>
      </c>
      <c r="J27" s="139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3"/>
    </row>
    <row r="28" ht="19.9" customHeight="1" spans="2:40">
      <c r="B28" s="140" t="s">
        <v>197</v>
      </c>
      <c r="C28" s="136" t="s">
        <v>186</v>
      </c>
      <c r="D28" s="137" t="s">
        <v>66</v>
      </c>
      <c r="E28" s="138" t="s">
        <v>205</v>
      </c>
      <c r="F28" s="139">
        <v>132000</v>
      </c>
      <c r="G28" s="139">
        <v>132000</v>
      </c>
      <c r="H28" s="139">
        <v>132000</v>
      </c>
      <c r="I28" s="139">
        <v>132000</v>
      </c>
      <c r="J28" s="139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3"/>
    </row>
    <row r="29" ht="19.9" customHeight="1" spans="2:40">
      <c r="B29" s="140" t="s">
        <v>197</v>
      </c>
      <c r="C29" s="136" t="s">
        <v>190</v>
      </c>
      <c r="D29" s="137" t="s">
        <v>66</v>
      </c>
      <c r="E29" s="138" t="s">
        <v>206</v>
      </c>
      <c r="F29" s="139">
        <v>11200</v>
      </c>
      <c r="G29" s="139">
        <v>11200</v>
      </c>
      <c r="H29" s="139">
        <v>11200</v>
      </c>
      <c r="I29" s="139">
        <v>11200</v>
      </c>
      <c r="J29" s="139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3"/>
    </row>
    <row r="30" ht="19.9" customHeight="1" spans="2:40">
      <c r="B30" s="140" t="s">
        <v>197</v>
      </c>
      <c r="C30" s="136" t="s">
        <v>207</v>
      </c>
      <c r="D30" s="137" t="s">
        <v>66</v>
      </c>
      <c r="E30" s="138" t="s">
        <v>208</v>
      </c>
      <c r="F30" s="139">
        <v>40600</v>
      </c>
      <c r="G30" s="139">
        <v>40600</v>
      </c>
      <c r="H30" s="139">
        <v>40600</v>
      </c>
      <c r="I30" s="139">
        <v>5500</v>
      </c>
      <c r="J30" s="139">
        <v>35100</v>
      </c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3"/>
    </row>
    <row r="31" ht="19.9" customHeight="1" spans="2:40">
      <c r="B31" s="140" t="s">
        <v>197</v>
      </c>
      <c r="C31" s="136" t="s">
        <v>209</v>
      </c>
      <c r="D31" s="137" t="s">
        <v>66</v>
      </c>
      <c r="E31" s="138" t="s">
        <v>210</v>
      </c>
      <c r="F31" s="139">
        <v>4500</v>
      </c>
      <c r="G31" s="139">
        <v>4500</v>
      </c>
      <c r="H31" s="139">
        <v>4500</v>
      </c>
      <c r="I31" s="139">
        <v>4500</v>
      </c>
      <c r="J31" s="139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3"/>
    </row>
    <row r="32" ht="19.9" customHeight="1" spans="2:40">
      <c r="B32" s="140" t="s">
        <v>197</v>
      </c>
      <c r="C32" s="136" t="s">
        <v>211</v>
      </c>
      <c r="D32" s="137" t="s">
        <v>66</v>
      </c>
      <c r="E32" s="138" t="s">
        <v>212</v>
      </c>
      <c r="F32" s="139">
        <v>7999</v>
      </c>
      <c r="G32" s="139">
        <v>7999</v>
      </c>
      <c r="H32" s="139">
        <v>7999</v>
      </c>
      <c r="I32" s="139">
        <v>7999</v>
      </c>
      <c r="J32" s="139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3"/>
    </row>
    <row r="33" ht="19.9" customHeight="1" spans="2:40">
      <c r="B33" s="140" t="s">
        <v>197</v>
      </c>
      <c r="C33" s="136" t="s">
        <v>213</v>
      </c>
      <c r="D33" s="137" t="s">
        <v>66</v>
      </c>
      <c r="E33" s="138" t="s">
        <v>214</v>
      </c>
      <c r="F33" s="139">
        <v>173706</v>
      </c>
      <c r="G33" s="139">
        <v>173706</v>
      </c>
      <c r="H33" s="139">
        <v>173706</v>
      </c>
      <c r="I33" s="139">
        <v>80901</v>
      </c>
      <c r="J33" s="139">
        <v>92805</v>
      </c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3"/>
    </row>
    <row r="34" ht="19.9" customHeight="1" spans="2:40">
      <c r="B34" s="140" t="s">
        <v>197</v>
      </c>
      <c r="C34" s="136" t="s">
        <v>215</v>
      </c>
      <c r="D34" s="137" t="s">
        <v>66</v>
      </c>
      <c r="E34" s="138" t="s">
        <v>216</v>
      </c>
      <c r="F34" s="139">
        <v>107869.94</v>
      </c>
      <c r="G34" s="139">
        <v>107869.94</v>
      </c>
      <c r="H34" s="139">
        <v>107869.94</v>
      </c>
      <c r="I34" s="139">
        <v>107869.94</v>
      </c>
      <c r="J34" s="139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3"/>
    </row>
    <row r="35" ht="19.9" customHeight="1" spans="2:40">
      <c r="B35" s="140" t="s">
        <v>197</v>
      </c>
      <c r="C35" s="136" t="s">
        <v>217</v>
      </c>
      <c r="D35" s="137" t="s">
        <v>66</v>
      </c>
      <c r="E35" s="138" t="s">
        <v>218</v>
      </c>
      <c r="F35" s="139">
        <v>49452.12</v>
      </c>
      <c r="G35" s="139">
        <v>49452.12</v>
      </c>
      <c r="H35" s="139">
        <v>49452.12</v>
      </c>
      <c r="I35" s="139">
        <v>49452.12</v>
      </c>
      <c r="J35" s="139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3"/>
    </row>
    <row r="36" ht="19.9" customHeight="1" spans="2:40">
      <c r="B36" s="140" t="s">
        <v>197</v>
      </c>
      <c r="C36" s="136" t="s">
        <v>219</v>
      </c>
      <c r="D36" s="137" t="s">
        <v>66</v>
      </c>
      <c r="E36" s="138" t="s">
        <v>220</v>
      </c>
      <c r="F36" s="139">
        <v>64700</v>
      </c>
      <c r="G36" s="139">
        <v>64700</v>
      </c>
      <c r="H36" s="139">
        <v>64700</v>
      </c>
      <c r="I36" s="139">
        <v>64700</v>
      </c>
      <c r="J36" s="139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3"/>
    </row>
    <row r="37" ht="19.9" customHeight="1" spans="2:40">
      <c r="B37" s="140" t="s">
        <v>197</v>
      </c>
      <c r="C37" s="136" t="s">
        <v>221</v>
      </c>
      <c r="D37" s="137" t="s">
        <v>66</v>
      </c>
      <c r="E37" s="138" t="s">
        <v>222</v>
      </c>
      <c r="F37" s="139">
        <v>205800</v>
      </c>
      <c r="G37" s="139">
        <v>205800</v>
      </c>
      <c r="H37" s="139">
        <v>205800</v>
      </c>
      <c r="I37" s="139">
        <v>205800</v>
      </c>
      <c r="J37" s="139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3"/>
    </row>
    <row r="38" ht="19.9" customHeight="1" spans="2:40">
      <c r="B38" s="140" t="s">
        <v>197</v>
      </c>
      <c r="C38" s="136" t="s">
        <v>194</v>
      </c>
      <c r="D38" s="137" t="s">
        <v>66</v>
      </c>
      <c r="E38" s="138" t="s">
        <v>223</v>
      </c>
      <c r="F38" s="139">
        <v>1434500</v>
      </c>
      <c r="G38" s="139">
        <v>19000</v>
      </c>
      <c r="H38" s="139">
        <f>I38+J38</f>
        <v>1434500</v>
      </c>
      <c r="I38" s="139">
        <v>19000</v>
      </c>
      <c r="J38" s="139">
        <v>1415500</v>
      </c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3"/>
    </row>
    <row r="39" ht="19.9" customHeight="1" spans="2:40">
      <c r="B39" s="136" t="s">
        <v>22</v>
      </c>
      <c r="C39" s="136" t="s">
        <v>22</v>
      </c>
      <c r="D39" s="137"/>
      <c r="E39" s="138" t="s">
        <v>224</v>
      </c>
      <c r="F39" s="139">
        <v>1958485.56</v>
      </c>
      <c r="G39" s="139">
        <v>1958485.56</v>
      </c>
      <c r="H39" s="139">
        <v>1958485.56</v>
      </c>
      <c r="I39" s="139">
        <v>1946485.56</v>
      </c>
      <c r="J39" s="139">
        <v>12000</v>
      </c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3"/>
    </row>
    <row r="40" ht="19.9" customHeight="1" spans="1:40">
      <c r="A40" s="100"/>
      <c r="B40" s="140" t="s">
        <v>225</v>
      </c>
      <c r="C40" s="136" t="s">
        <v>200</v>
      </c>
      <c r="D40" s="137" t="s">
        <v>66</v>
      </c>
      <c r="E40" s="138" t="s">
        <v>226</v>
      </c>
      <c r="F40" s="139">
        <v>1850371.48</v>
      </c>
      <c r="G40" s="139">
        <v>1850371.48</v>
      </c>
      <c r="H40" s="139">
        <v>1850371.48</v>
      </c>
      <c r="I40" s="139">
        <v>1850371.48</v>
      </c>
      <c r="J40" s="139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3"/>
    </row>
    <row r="41" ht="19.9" customHeight="1" spans="2:40">
      <c r="B41" s="140" t="s">
        <v>225</v>
      </c>
      <c r="C41" s="136" t="s">
        <v>202</v>
      </c>
      <c r="D41" s="137" t="s">
        <v>66</v>
      </c>
      <c r="E41" s="138" t="s">
        <v>227</v>
      </c>
      <c r="F41" s="139">
        <v>12000</v>
      </c>
      <c r="G41" s="139">
        <v>12000</v>
      </c>
      <c r="H41" s="139">
        <v>12000</v>
      </c>
      <c r="I41" s="139"/>
      <c r="J41" s="139">
        <v>12000</v>
      </c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3"/>
    </row>
    <row r="42" ht="19.9" customHeight="1" spans="2:40">
      <c r="B42" s="140" t="s">
        <v>225</v>
      </c>
      <c r="C42" s="136" t="s">
        <v>180</v>
      </c>
      <c r="D42" s="137" t="s">
        <v>66</v>
      </c>
      <c r="E42" s="138" t="s">
        <v>228</v>
      </c>
      <c r="F42" s="139">
        <v>96114.08</v>
      </c>
      <c r="G42" s="139">
        <v>96114.08</v>
      </c>
      <c r="H42" s="139">
        <v>96114.08</v>
      </c>
      <c r="I42" s="139">
        <v>96114.08</v>
      </c>
      <c r="J42" s="139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pane ySplit="6" topLeftCell="A25" activePane="bottomLeft" state="frozen"/>
      <selection/>
      <selection pane="bottomLeft" activeCell="L18" sqref="L16:L1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113" t="s">
        <v>229</v>
      </c>
      <c r="H1" s="113"/>
      <c r="I1" s="113"/>
      <c r="J1" s="100"/>
    </row>
    <row r="2" ht="19.9" customHeight="1" spans="1:10">
      <c r="A2" s="93"/>
      <c r="B2" s="97" t="s">
        <v>230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99"/>
      <c r="E3" s="99"/>
      <c r="F3" s="99"/>
      <c r="G3" s="98"/>
      <c r="I3" s="124" t="s">
        <v>5</v>
      </c>
      <c r="J3" s="115"/>
    </row>
    <row r="4" ht="21.35" customHeight="1" spans="1:10">
      <c r="A4" s="95"/>
      <c r="B4" s="101" t="s">
        <v>8</v>
      </c>
      <c r="C4" s="101"/>
      <c r="D4" s="101"/>
      <c r="E4" s="101"/>
      <c r="F4" s="101"/>
      <c r="G4" s="101" t="s">
        <v>52</v>
      </c>
      <c r="H4" s="120" t="s">
        <v>231</v>
      </c>
      <c r="I4" s="120" t="s">
        <v>165</v>
      </c>
      <c r="J4" s="95"/>
    </row>
    <row r="5" ht="21.35" customHeight="1" spans="1:10">
      <c r="A5" s="95"/>
      <c r="B5" s="101" t="s">
        <v>72</v>
      </c>
      <c r="C5" s="101"/>
      <c r="D5" s="101"/>
      <c r="E5" s="101" t="s">
        <v>63</v>
      </c>
      <c r="F5" s="101" t="s">
        <v>64</v>
      </c>
      <c r="G5" s="101"/>
      <c r="H5" s="120"/>
      <c r="I5" s="120"/>
      <c r="J5" s="95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20"/>
      <c r="I6" s="120"/>
      <c r="J6" s="117"/>
    </row>
    <row r="7" ht="19.9" customHeight="1" spans="1:10">
      <c r="A7" s="103"/>
      <c r="B7" s="104"/>
      <c r="C7" s="104"/>
      <c r="D7" s="104"/>
      <c r="E7" s="104"/>
      <c r="F7" s="104" t="s">
        <v>65</v>
      </c>
      <c r="G7" s="105">
        <f>H7</f>
        <v>12949166.5</v>
      </c>
      <c r="H7" s="105">
        <f>SUM(H10:H35)</f>
        <v>12949166.5</v>
      </c>
      <c r="I7" s="105">
        <f>SUM(I10:I35)</f>
        <v>0</v>
      </c>
      <c r="J7" s="118"/>
    </row>
    <row r="8" ht="19.9" customHeight="1" spans="1:10">
      <c r="A8" s="102"/>
      <c r="B8" s="106"/>
      <c r="C8" s="106"/>
      <c r="D8" s="106"/>
      <c r="E8" s="106"/>
      <c r="F8" s="107" t="s">
        <v>22</v>
      </c>
      <c r="G8" s="108">
        <f>H8</f>
        <v>12949166.5</v>
      </c>
      <c r="H8" s="108">
        <f>H7</f>
        <v>12949166.5</v>
      </c>
      <c r="I8" s="108"/>
      <c r="J8" s="116"/>
    </row>
    <row r="9" ht="19.9" customHeight="1" spans="1:10">
      <c r="A9" s="102"/>
      <c r="B9" s="106"/>
      <c r="C9" s="106"/>
      <c r="D9" s="106"/>
      <c r="E9" s="106"/>
      <c r="F9" s="107" t="s">
        <v>232</v>
      </c>
      <c r="G9" s="108">
        <f>H9</f>
        <v>12949166.5</v>
      </c>
      <c r="H9" s="108">
        <f>H8</f>
        <v>12949166.5</v>
      </c>
      <c r="I9" s="108"/>
      <c r="J9" s="116"/>
    </row>
    <row r="10" ht="19.9" customHeight="1" spans="1:10">
      <c r="A10" s="102"/>
      <c r="B10" s="106" t="s">
        <v>77</v>
      </c>
      <c r="C10" s="106" t="s">
        <v>78</v>
      </c>
      <c r="D10" s="106" t="s">
        <v>78</v>
      </c>
      <c r="E10" s="106" t="s">
        <v>233</v>
      </c>
      <c r="F10" s="107" t="s">
        <v>79</v>
      </c>
      <c r="G10" s="108">
        <v>162702.59</v>
      </c>
      <c r="H10" s="110">
        <v>162702.59</v>
      </c>
      <c r="I10" s="110"/>
      <c r="J10" s="117"/>
    </row>
    <row r="11" ht="19.9" customHeight="1" spans="1:10">
      <c r="A11" s="102"/>
      <c r="B11" s="106" t="s">
        <v>77</v>
      </c>
      <c r="C11" s="106" t="s">
        <v>78</v>
      </c>
      <c r="D11" s="106" t="s">
        <v>80</v>
      </c>
      <c r="E11" s="106" t="s">
        <v>233</v>
      </c>
      <c r="F11" s="107" t="s">
        <v>81</v>
      </c>
      <c r="G11" s="108">
        <v>35100</v>
      </c>
      <c r="H11" s="110">
        <v>35100</v>
      </c>
      <c r="I11" s="110"/>
      <c r="J11" s="117"/>
    </row>
    <row r="12" ht="19.9" customHeight="1" spans="1:10">
      <c r="A12" s="102"/>
      <c r="B12" s="106" t="s">
        <v>77</v>
      </c>
      <c r="C12" s="106" t="s">
        <v>82</v>
      </c>
      <c r="D12" s="106" t="s">
        <v>78</v>
      </c>
      <c r="E12" s="106" t="s">
        <v>233</v>
      </c>
      <c r="F12" s="107" t="s">
        <v>79</v>
      </c>
      <c r="G12" s="108">
        <v>3186650.7</v>
      </c>
      <c r="H12" s="110">
        <v>3186650.7</v>
      </c>
      <c r="I12" s="110"/>
      <c r="J12" s="117"/>
    </row>
    <row r="13" ht="19.9" customHeight="1" spans="1:10">
      <c r="A13" s="102"/>
      <c r="B13" s="106" t="s">
        <v>77</v>
      </c>
      <c r="C13" s="106" t="s">
        <v>82</v>
      </c>
      <c r="D13" s="106" t="s">
        <v>83</v>
      </c>
      <c r="E13" s="106" t="s">
        <v>233</v>
      </c>
      <c r="F13" s="107" t="s">
        <v>84</v>
      </c>
      <c r="G13" s="108">
        <v>15820</v>
      </c>
      <c r="H13" s="110">
        <v>15820</v>
      </c>
      <c r="I13" s="110"/>
      <c r="J13" s="117"/>
    </row>
    <row r="14" ht="19.9" customHeight="1" spans="1:10">
      <c r="A14" s="102"/>
      <c r="B14" s="106" t="s">
        <v>77</v>
      </c>
      <c r="C14" s="106" t="s">
        <v>82</v>
      </c>
      <c r="D14" s="106" t="s">
        <v>85</v>
      </c>
      <c r="E14" s="106" t="s">
        <v>233</v>
      </c>
      <c r="F14" s="107" t="s">
        <v>86</v>
      </c>
      <c r="G14" s="108">
        <v>598890.9</v>
      </c>
      <c r="H14" s="110">
        <v>598890.9</v>
      </c>
      <c r="I14" s="110"/>
      <c r="J14" s="117"/>
    </row>
    <row r="15" ht="19.9" customHeight="1" spans="1:10">
      <c r="A15" s="102"/>
      <c r="B15" s="106" t="s">
        <v>77</v>
      </c>
      <c r="C15" s="106" t="s">
        <v>87</v>
      </c>
      <c r="D15" s="106" t="s">
        <v>80</v>
      </c>
      <c r="E15" s="106" t="s">
        <v>233</v>
      </c>
      <c r="F15" s="107" t="s">
        <v>88</v>
      </c>
      <c r="G15" s="108">
        <v>37435</v>
      </c>
      <c r="H15" s="110">
        <v>37435</v>
      </c>
      <c r="I15" s="110"/>
      <c r="J15" s="117"/>
    </row>
    <row r="16" ht="19.9" customHeight="1" spans="1:10">
      <c r="A16" s="102"/>
      <c r="B16" s="106" t="s">
        <v>77</v>
      </c>
      <c r="C16" s="106" t="s">
        <v>89</v>
      </c>
      <c r="D16" s="106" t="s">
        <v>78</v>
      </c>
      <c r="E16" s="106" t="s">
        <v>233</v>
      </c>
      <c r="F16" s="107" t="s">
        <v>79</v>
      </c>
      <c r="G16" s="108">
        <v>621505.2</v>
      </c>
      <c r="H16" s="110">
        <v>621505.2</v>
      </c>
      <c r="I16" s="110"/>
      <c r="J16" s="117"/>
    </row>
    <row r="17" ht="19.9" customHeight="1" spans="1:10">
      <c r="A17" s="102"/>
      <c r="B17" s="106" t="s">
        <v>90</v>
      </c>
      <c r="C17" s="106" t="s">
        <v>78</v>
      </c>
      <c r="D17" s="106" t="s">
        <v>91</v>
      </c>
      <c r="E17" s="106" t="s">
        <v>233</v>
      </c>
      <c r="F17" s="107" t="s">
        <v>92</v>
      </c>
      <c r="G17" s="108">
        <v>352384.26</v>
      </c>
      <c r="H17" s="110">
        <v>352384.26</v>
      </c>
      <c r="I17" s="110"/>
      <c r="J17" s="117"/>
    </row>
    <row r="18" ht="19.9" customHeight="1" spans="1:10">
      <c r="A18" s="102"/>
      <c r="B18" s="106" t="s">
        <v>90</v>
      </c>
      <c r="C18" s="106" t="s">
        <v>78</v>
      </c>
      <c r="D18" s="106" t="s">
        <v>93</v>
      </c>
      <c r="E18" s="106" t="s">
        <v>233</v>
      </c>
      <c r="F18" s="107" t="s">
        <v>94</v>
      </c>
      <c r="G18" s="108">
        <v>4000</v>
      </c>
      <c r="H18" s="110">
        <v>4000</v>
      </c>
      <c r="I18" s="110"/>
      <c r="J18" s="117"/>
    </row>
    <row r="19" ht="19.9" customHeight="1" spans="1:10">
      <c r="A19" s="102"/>
      <c r="B19" s="106" t="s">
        <v>95</v>
      </c>
      <c r="C19" s="106" t="s">
        <v>78</v>
      </c>
      <c r="D19" s="106" t="s">
        <v>91</v>
      </c>
      <c r="E19" s="106" t="s">
        <v>233</v>
      </c>
      <c r="F19" s="107" t="s">
        <v>96</v>
      </c>
      <c r="G19" s="108">
        <v>837048.64</v>
      </c>
      <c r="H19" s="110">
        <v>837048.64</v>
      </c>
      <c r="I19" s="110"/>
      <c r="J19" s="117"/>
    </row>
    <row r="20" ht="19.9" customHeight="1" spans="1:10">
      <c r="A20" s="102"/>
      <c r="B20" s="106" t="s">
        <v>95</v>
      </c>
      <c r="C20" s="106" t="s">
        <v>78</v>
      </c>
      <c r="D20" s="106" t="s">
        <v>93</v>
      </c>
      <c r="E20" s="106" t="s">
        <v>233</v>
      </c>
      <c r="F20" s="107" t="s">
        <v>97</v>
      </c>
      <c r="G20" s="108">
        <v>344041.09</v>
      </c>
      <c r="H20" s="110">
        <v>344041.09</v>
      </c>
      <c r="I20" s="110"/>
      <c r="J20" s="117"/>
    </row>
    <row r="21" ht="19.9" customHeight="1" spans="1:10">
      <c r="A21" s="102"/>
      <c r="B21" s="106" t="s">
        <v>95</v>
      </c>
      <c r="C21" s="106" t="s">
        <v>83</v>
      </c>
      <c r="D21" s="106" t="s">
        <v>98</v>
      </c>
      <c r="E21" s="106" t="s">
        <v>233</v>
      </c>
      <c r="F21" s="107" t="s">
        <v>99</v>
      </c>
      <c r="G21" s="108">
        <v>30000</v>
      </c>
      <c r="H21" s="110">
        <v>30000</v>
      </c>
      <c r="I21" s="110"/>
      <c r="J21" s="117"/>
    </row>
    <row r="22" ht="19.9" customHeight="1" spans="1:10">
      <c r="A22" s="102"/>
      <c r="B22" s="106" t="s">
        <v>95</v>
      </c>
      <c r="C22" s="106" t="s">
        <v>100</v>
      </c>
      <c r="D22" s="106" t="s">
        <v>78</v>
      </c>
      <c r="E22" s="106" t="s">
        <v>233</v>
      </c>
      <c r="F22" s="107" t="s">
        <v>101</v>
      </c>
      <c r="G22" s="108">
        <v>80030.88</v>
      </c>
      <c r="H22" s="110">
        <v>80030.88</v>
      </c>
      <c r="I22" s="110"/>
      <c r="J22" s="117"/>
    </row>
    <row r="23" ht="19.9" customHeight="1" spans="1:10">
      <c r="A23" s="102"/>
      <c r="B23" s="106" t="s">
        <v>95</v>
      </c>
      <c r="C23" s="106" t="s">
        <v>100</v>
      </c>
      <c r="D23" s="106" t="s">
        <v>83</v>
      </c>
      <c r="E23" s="106" t="s">
        <v>233</v>
      </c>
      <c r="F23" s="107" t="s">
        <v>102</v>
      </c>
      <c r="G23" s="108">
        <v>54057.48</v>
      </c>
      <c r="H23" s="110">
        <v>54057.48</v>
      </c>
      <c r="I23" s="110"/>
      <c r="J23" s="117"/>
    </row>
    <row r="24" ht="19.9" customHeight="1" spans="1:10">
      <c r="A24" s="102"/>
      <c r="B24" s="106" t="s">
        <v>95</v>
      </c>
      <c r="C24" s="106" t="s">
        <v>100</v>
      </c>
      <c r="D24" s="106" t="s">
        <v>100</v>
      </c>
      <c r="E24" s="106" t="s">
        <v>233</v>
      </c>
      <c r="F24" s="107" t="s">
        <v>103</v>
      </c>
      <c r="G24" s="108">
        <v>842776.05</v>
      </c>
      <c r="H24" s="110">
        <v>842776.05</v>
      </c>
      <c r="I24" s="110"/>
      <c r="J24" s="117"/>
    </row>
    <row r="25" ht="19.9" customHeight="1" spans="1:10">
      <c r="A25" s="102"/>
      <c r="B25" s="106" t="s">
        <v>95</v>
      </c>
      <c r="C25" s="106" t="s">
        <v>104</v>
      </c>
      <c r="D25" s="106" t="s">
        <v>83</v>
      </c>
      <c r="E25" s="106" t="s">
        <v>233</v>
      </c>
      <c r="F25" s="107" t="s">
        <v>105</v>
      </c>
      <c r="G25" s="108">
        <v>12000</v>
      </c>
      <c r="H25" s="110">
        <v>12000</v>
      </c>
      <c r="I25" s="110"/>
      <c r="J25" s="117"/>
    </row>
    <row r="26" ht="19.9" customHeight="1" spans="1:10">
      <c r="A26" s="102"/>
      <c r="B26" s="106" t="s">
        <v>106</v>
      </c>
      <c r="C26" s="106" t="s">
        <v>80</v>
      </c>
      <c r="D26" s="106" t="s">
        <v>93</v>
      </c>
      <c r="E26" s="106" t="s">
        <v>233</v>
      </c>
      <c r="F26" s="107" t="s">
        <v>107</v>
      </c>
      <c r="G26" s="108">
        <v>39550</v>
      </c>
      <c r="H26" s="110">
        <v>39550</v>
      </c>
      <c r="I26" s="110"/>
      <c r="J26" s="117"/>
    </row>
    <row r="27" ht="19.9" customHeight="1" spans="1:10">
      <c r="A27" s="102"/>
      <c r="B27" s="106" t="s">
        <v>106</v>
      </c>
      <c r="C27" s="106" t="s">
        <v>108</v>
      </c>
      <c r="D27" s="106" t="s">
        <v>78</v>
      </c>
      <c r="E27" s="106" t="s">
        <v>233</v>
      </c>
      <c r="F27" s="107" t="s">
        <v>109</v>
      </c>
      <c r="G27" s="108">
        <v>277413.02</v>
      </c>
      <c r="H27" s="110">
        <v>277413.02</v>
      </c>
      <c r="I27" s="110"/>
      <c r="J27" s="117"/>
    </row>
    <row r="28" ht="19.9" customHeight="1" spans="1:10">
      <c r="A28" s="102"/>
      <c r="B28" s="106" t="s">
        <v>106</v>
      </c>
      <c r="C28" s="106" t="s">
        <v>108</v>
      </c>
      <c r="D28" s="106" t="s">
        <v>83</v>
      </c>
      <c r="E28" s="106" t="s">
        <v>233</v>
      </c>
      <c r="F28" s="107" t="s">
        <v>110</v>
      </c>
      <c r="G28" s="108">
        <v>212167.02</v>
      </c>
      <c r="H28" s="110">
        <v>212167.02</v>
      </c>
      <c r="I28" s="110"/>
      <c r="J28" s="117"/>
    </row>
    <row r="29" ht="19.9" customHeight="1" spans="1:10">
      <c r="A29" s="102"/>
      <c r="B29" s="106" t="s">
        <v>106</v>
      </c>
      <c r="C29" s="106" t="s">
        <v>108</v>
      </c>
      <c r="D29" s="106" t="s">
        <v>82</v>
      </c>
      <c r="E29" s="106" t="s">
        <v>233</v>
      </c>
      <c r="F29" s="107" t="s">
        <v>111</v>
      </c>
      <c r="G29" s="108">
        <v>24000</v>
      </c>
      <c r="H29" s="110">
        <v>24000</v>
      </c>
      <c r="I29" s="110"/>
      <c r="J29" s="117"/>
    </row>
    <row r="30" ht="19.9" customHeight="1" spans="1:10">
      <c r="A30" s="102"/>
      <c r="B30" s="106" t="s">
        <v>106</v>
      </c>
      <c r="C30" s="106" t="s">
        <v>108</v>
      </c>
      <c r="D30" s="106" t="s">
        <v>93</v>
      </c>
      <c r="E30" s="106" t="s">
        <v>233</v>
      </c>
      <c r="F30" s="107" t="s">
        <v>112</v>
      </c>
      <c r="G30" s="108">
        <v>269414.83</v>
      </c>
      <c r="H30" s="110">
        <v>269414.83</v>
      </c>
      <c r="I30" s="110"/>
      <c r="J30" s="117"/>
    </row>
    <row r="31" ht="19.9" customHeight="1" spans="1:10">
      <c r="A31" s="102"/>
      <c r="B31" s="106" t="s">
        <v>113</v>
      </c>
      <c r="C31" s="106" t="s">
        <v>78</v>
      </c>
      <c r="D31" s="106" t="s">
        <v>80</v>
      </c>
      <c r="E31" s="106" t="s">
        <v>233</v>
      </c>
      <c r="F31" s="107" t="s">
        <v>86</v>
      </c>
      <c r="G31" s="108">
        <v>695665.8</v>
      </c>
      <c r="H31" s="110">
        <v>695665.8</v>
      </c>
      <c r="I31" s="110"/>
      <c r="J31" s="117"/>
    </row>
    <row r="32" ht="19.9" customHeight="1" spans="1:10">
      <c r="A32" s="102"/>
      <c r="B32" s="106" t="s">
        <v>113</v>
      </c>
      <c r="C32" s="106" t="s">
        <v>78</v>
      </c>
      <c r="D32" s="106" t="s">
        <v>93</v>
      </c>
      <c r="E32" s="106" t="s">
        <v>233</v>
      </c>
      <c r="F32" s="107" t="s">
        <v>114</v>
      </c>
      <c r="G32" s="108">
        <v>60000</v>
      </c>
      <c r="H32" s="110">
        <v>60000</v>
      </c>
      <c r="I32" s="110"/>
      <c r="J32" s="117"/>
    </row>
    <row r="33" ht="19.9" customHeight="1" spans="1:10">
      <c r="A33" s="102"/>
      <c r="B33" s="106" t="s">
        <v>113</v>
      </c>
      <c r="C33" s="106" t="s">
        <v>115</v>
      </c>
      <c r="D33" s="106" t="s">
        <v>78</v>
      </c>
      <c r="E33" s="106" t="s">
        <v>233</v>
      </c>
      <c r="F33" s="107" t="s">
        <v>116</v>
      </c>
      <c r="G33" s="108">
        <v>1336500</v>
      </c>
      <c r="H33" s="110">
        <v>1336500</v>
      </c>
      <c r="I33" s="110"/>
      <c r="J33" s="117"/>
    </row>
    <row r="34" ht="19.9" customHeight="1" spans="1:10">
      <c r="A34" s="102"/>
      <c r="B34" s="106" t="s">
        <v>113</v>
      </c>
      <c r="C34" s="106" t="s">
        <v>115</v>
      </c>
      <c r="D34" s="106" t="s">
        <v>100</v>
      </c>
      <c r="E34" s="106" t="s">
        <v>233</v>
      </c>
      <c r="F34" s="107" t="s">
        <v>117</v>
      </c>
      <c r="G34" s="108">
        <v>2067928</v>
      </c>
      <c r="H34" s="110">
        <v>2067928</v>
      </c>
      <c r="I34" s="110"/>
      <c r="J34" s="117"/>
    </row>
    <row r="35" ht="19.9" customHeight="1" spans="1:10">
      <c r="A35" s="102"/>
      <c r="B35" s="106" t="s">
        <v>118</v>
      </c>
      <c r="C35" s="106" t="s">
        <v>83</v>
      </c>
      <c r="D35" s="106" t="s">
        <v>78</v>
      </c>
      <c r="E35" s="106" t="s">
        <v>233</v>
      </c>
      <c r="F35" s="107" t="s">
        <v>119</v>
      </c>
      <c r="G35" s="108">
        <v>752085.04</v>
      </c>
      <c r="H35" s="110">
        <v>752085.04</v>
      </c>
      <c r="I35" s="110"/>
      <c r="J35" s="117"/>
    </row>
    <row r="36" ht="8.5" customHeight="1" spans="1:10">
      <c r="A36" s="111"/>
      <c r="B36" s="112"/>
      <c r="C36" s="112"/>
      <c r="D36" s="112"/>
      <c r="E36" s="112"/>
      <c r="F36" s="111"/>
      <c r="G36" s="111"/>
      <c r="H36" s="111"/>
      <c r="I36" s="111"/>
      <c r="J36" s="119"/>
    </row>
  </sheetData>
  <mergeCells count="12">
    <mergeCell ref="B1:D1"/>
    <mergeCell ref="G1:I1"/>
    <mergeCell ref="B2:I2"/>
    <mergeCell ref="B3:F3"/>
    <mergeCell ref="B4:F4"/>
    <mergeCell ref="B5:D5"/>
    <mergeCell ref="A10:A35"/>
    <mergeCell ref="E5:E6"/>
    <mergeCell ref="F5:F6"/>
    <mergeCell ref="G4:G6"/>
    <mergeCell ref="H4:H6"/>
    <mergeCell ref="I4:I6"/>
  </mergeCells>
  <pageMargins left="0.0388888888888889" right="0.196527777777778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10" activePane="bottomLeft" state="frozen"/>
      <selection/>
      <selection pane="bottomLeft" activeCell="G14" sqref="G14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6" width="16.5583333333333" customWidth="1"/>
    <col min="7" max="8" width="16.4083333333333" customWidth="1"/>
    <col min="9" max="9" width="1.53333333333333" customWidth="1"/>
    <col min="10" max="11" width="11.5"/>
  </cols>
  <sheetData>
    <row r="1" ht="14.3" customHeight="1" spans="1:9">
      <c r="A1" s="94"/>
      <c r="B1" s="94"/>
      <c r="C1" s="94"/>
      <c r="D1" s="122"/>
      <c r="E1" s="122"/>
      <c r="F1" s="93"/>
      <c r="G1" s="93"/>
      <c r="H1" s="123" t="s">
        <v>234</v>
      </c>
      <c r="I1" s="133"/>
    </row>
    <row r="2" ht="19.9" customHeight="1" spans="1:9">
      <c r="A2" s="93"/>
      <c r="B2" s="97" t="s">
        <v>235</v>
      </c>
      <c r="C2" s="97"/>
      <c r="D2" s="97"/>
      <c r="E2" s="97"/>
      <c r="F2" s="97"/>
      <c r="G2" s="97"/>
      <c r="H2" s="97"/>
      <c r="I2" s="133"/>
    </row>
    <row r="3" ht="17.05" customHeight="1" spans="1:9">
      <c r="A3" s="98"/>
      <c r="B3" s="99" t="s">
        <v>4</v>
      </c>
      <c r="C3" s="99"/>
      <c r="D3" s="99"/>
      <c r="E3" s="99"/>
      <c r="G3" s="98"/>
      <c r="H3" s="124" t="s">
        <v>5</v>
      </c>
      <c r="I3" s="133"/>
    </row>
    <row r="4" ht="21.35" customHeight="1" spans="1:9">
      <c r="A4" s="100"/>
      <c r="B4" s="125" t="s">
        <v>8</v>
      </c>
      <c r="C4" s="125"/>
      <c r="D4" s="125"/>
      <c r="E4" s="125"/>
      <c r="F4" s="125" t="s">
        <v>70</v>
      </c>
      <c r="G4" s="125"/>
      <c r="H4" s="125"/>
      <c r="I4" s="133"/>
    </row>
    <row r="5" ht="21.35" customHeight="1" spans="1:9">
      <c r="A5" s="100"/>
      <c r="B5" s="125" t="s">
        <v>72</v>
      </c>
      <c r="C5" s="125"/>
      <c r="D5" s="125" t="s">
        <v>63</v>
      </c>
      <c r="E5" s="125" t="s">
        <v>64</v>
      </c>
      <c r="F5" s="125" t="s">
        <v>52</v>
      </c>
      <c r="G5" s="125" t="s">
        <v>236</v>
      </c>
      <c r="H5" s="125" t="s">
        <v>237</v>
      </c>
      <c r="I5" s="133"/>
    </row>
    <row r="6" ht="21.35" customHeight="1" spans="1:9">
      <c r="A6" s="95"/>
      <c r="B6" s="125" t="s">
        <v>73</v>
      </c>
      <c r="C6" s="125" t="s">
        <v>74</v>
      </c>
      <c r="D6" s="125"/>
      <c r="E6" s="125"/>
      <c r="F6" s="125"/>
      <c r="G6" s="125"/>
      <c r="H6" s="125"/>
      <c r="I6" s="133"/>
    </row>
    <row r="7" ht="19.9" customHeight="1" spans="1:9">
      <c r="A7" s="100"/>
      <c r="B7" s="126"/>
      <c r="C7" s="126"/>
      <c r="D7" s="126"/>
      <c r="E7" s="104" t="s">
        <v>65</v>
      </c>
      <c r="F7" s="127">
        <f>G7+H7</f>
        <v>11303761.5</v>
      </c>
      <c r="G7" s="127">
        <f>G8</f>
        <v>10084739.44</v>
      </c>
      <c r="H7" s="127">
        <f>H8</f>
        <v>1219022.06</v>
      </c>
      <c r="I7" s="133"/>
    </row>
    <row r="8" ht="19.9" customHeight="1" spans="1:9">
      <c r="A8" s="100"/>
      <c r="B8" s="128" t="s">
        <v>22</v>
      </c>
      <c r="C8" s="128" t="s">
        <v>22</v>
      </c>
      <c r="D8" s="129"/>
      <c r="E8" s="130" t="s">
        <v>22</v>
      </c>
      <c r="F8" s="131">
        <v>11789911</v>
      </c>
      <c r="G8" s="131">
        <f>G10+G39</f>
        <v>10084739.44</v>
      </c>
      <c r="H8" s="131">
        <f>H22</f>
        <v>1219022.06</v>
      </c>
      <c r="I8" s="133"/>
    </row>
    <row r="9" ht="19.9" customHeight="1" spans="1:9">
      <c r="A9" s="100"/>
      <c r="B9" s="128" t="s">
        <v>22</v>
      </c>
      <c r="C9" s="128" t="s">
        <v>22</v>
      </c>
      <c r="D9" s="129" t="s">
        <v>66</v>
      </c>
      <c r="E9" s="130" t="s">
        <v>76</v>
      </c>
      <c r="F9" s="131">
        <v>11789911</v>
      </c>
      <c r="G9" s="131">
        <v>10401003</v>
      </c>
      <c r="H9" s="131">
        <v>1388908</v>
      </c>
      <c r="I9" s="133"/>
    </row>
    <row r="10" ht="19.9" customHeight="1" spans="1:9">
      <c r="A10" s="100"/>
      <c r="B10" s="128" t="s">
        <v>22</v>
      </c>
      <c r="C10" s="128" t="s">
        <v>22</v>
      </c>
      <c r="D10" s="129" t="s">
        <v>173</v>
      </c>
      <c r="E10" s="130" t="s">
        <v>238</v>
      </c>
      <c r="F10" s="131">
        <v>8138253.88</v>
      </c>
      <c r="G10" s="131">
        <v>8138253.88</v>
      </c>
      <c r="H10" s="131"/>
      <c r="I10" s="133"/>
    </row>
    <row r="11" ht="19.9" customHeight="1" spans="1:9">
      <c r="A11" s="100"/>
      <c r="B11" s="128" t="s">
        <v>239</v>
      </c>
      <c r="C11" s="128" t="s">
        <v>174</v>
      </c>
      <c r="D11" s="129" t="s">
        <v>240</v>
      </c>
      <c r="E11" s="130" t="s">
        <v>241</v>
      </c>
      <c r="F11" s="131">
        <v>1786380</v>
      </c>
      <c r="G11" s="131">
        <v>1786380</v>
      </c>
      <c r="H11" s="131"/>
      <c r="I11" s="133"/>
    </row>
    <row r="12" ht="19.9" customHeight="1" spans="2:9">
      <c r="B12" s="128" t="s">
        <v>239</v>
      </c>
      <c r="C12" s="128" t="s">
        <v>176</v>
      </c>
      <c r="D12" s="129" t="s">
        <v>242</v>
      </c>
      <c r="E12" s="130" t="s">
        <v>243</v>
      </c>
      <c r="F12" s="131">
        <v>1273564.8</v>
      </c>
      <c r="G12" s="131">
        <v>1273564.8</v>
      </c>
      <c r="H12" s="131"/>
      <c r="I12" s="133"/>
    </row>
    <row r="13" ht="19.9" customHeight="1" spans="2:9">
      <c r="B13" s="128" t="s">
        <v>239</v>
      </c>
      <c r="C13" s="128" t="s">
        <v>178</v>
      </c>
      <c r="D13" s="129" t="s">
        <v>244</v>
      </c>
      <c r="E13" s="130" t="s">
        <v>245</v>
      </c>
      <c r="F13" s="131">
        <v>905968</v>
      </c>
      <c r="G13" s="131">
        <v>905968</v>
      </c>
      <c r="H13" s="131"/>
      <c r="I13" s="133"/>
    </row>
    <row r="14" ht="19.9" customHeight="1" spans="2:9">
      <c r="B14" s="128" t="s">
        <v>239</v>
      </c>
      <c r="C14" s="128" t="s">
        <v>180</v>
      </c>
      <c r="D14" s="129" t="s">
        <v>246</v>
      </c>
      <c r="E14" s="130" t="s">
        <v>247</v>
      </c>
      <c r="F14" s="131">
        <v>1262040</v>
      </c>
      <c r="G14" s="131">
        <v>1262040</v>
      </c>
      <c r="H14" s="131"/>
      <c r="I14" s="133"/>
    </row>
    <row r="15" ht="19.9" customHeight="1" spans="2:9">
      <c r="B15" s="128" t="s">
        <v>239</v>
      </c>
      <c r="C15" s="128" t="s">
        <v>182</v>
      </c>
      <c r="D15" s="129" t="s">
        <v>248</v>
      </c>
      <c r="E15" s="130" t="s">
        <v>249</v>
      </c>
      <c r="F15" s="131">
        <v>842776.05</v>
      </c>
      <c r="G15" s="131">
        <v>842776.05</v>
      </c>
      <c r="H15" s="131"/>
      <c r="I15" s="133"/>
    </row>
    <row r="16" ht="19.9" customHeight="1" spans="2:9">
      <c r="B16" s="128" t="s">
        <v>239</v>
      </c>
      <c r="C16" s="128" t="s">
        <v>184</v>
      </c>
      <c r="D16" s="129" t="s">
        <v>250</v>
      </c>
      <c r="E16" s="130" t="s">
        <v>251</v>
      </c>
      <c r="F16" s="131">
        <v>489580.04</v>
      </c>
      <c r="G16" s="131">
        <v>489580.04</v>
      </c>
      <c r="H16" s="131"/>
      <c r="I16" s="133"/>
    </row>
    <row r="17" ht="19.9" customHeight="1" spans="2:9">
      <c r="B17" s="128" t="s">
        <v>239</v>
      </c>
      <c r="C17" s="128" t="s">
        <v>186</v>
      </c>
      <c r="D17" s="129" t="s">
        <v>252</v>
      </c>
      <c r="E17" s="130" t="s">
        <v>253</v>
      </c>
      <c r="F17" s="131">
        <v>269414.83</v>
      </c>
      <c r="G17" s="131">
        <v>269414.83</v>
      </c>
      <c r="H17" s="131"/>
      <c r="I17" s="133"/>
    </row>
    <row r="18" ht="19.9" customHeight="1" spans="2:9">
      <c r="B18" s="128" t="s">
        <v>239</v>
      </c>
      <c r="C18" s="128" t="s">
        <v>188</v>
      </c>
      <c r="D18" s="129" t="s">
        <v>254</v>
      </c>
      <c r="E18" s="130" t="s">
        <v>255</v>
      </c>
      <c r="F18" s="131">
        <v>39845.12</v>
      </c>
      <c r="G18" s="131">
        <v>39845.12</v>
      </c>
      <c r="H18" s="131"/>
      <c r="I18" s="133"/>
    </row>
    <row r="19" ht="19.9" customHeight="1" spans="2:9">
      <c r="B19" s="128" t="s">
        <v>239</v>
      </c>
      <c r="C19" s="128" t="s">
        <v>190</v>
      </c>
      <c r="D19" s="129" t="s">
        <v>256</v>
      </c>
      <c r="E19" s="130" t="s">
        <v>257</v>
      </c>
      <c r="F19" s="131">
        <v>752085.04</v>
      </c>
      <c r="G19" s="131">
        <v>752085.04</v>
      </c>
      <c r="H19" s="131"/>
      <c r="I19" s="133"/>
    </row>
    <row r="20" ht="19.9" customHeight="1" spans="2:9">
      <c r="B20" s="128" t="s">
        <v>239</v>
      </c>
      <c r="C20" s="128" t="s">
        <v>192</v>
      </c>
      <c r="D20" s="129" t="s">
        <v>258</v>
      </c>
      <c r="E20" s="130" t="s">
        <v>259</v>
      </c>
      <c r="F20" s="131">
        <v>24000</v>
      </c>
      <c r="G20" s="131">
        <v>24000</v>
      </c>
      <c r="H20" s="131"/>
      <c r="I20" s="133"/>
    </row>
    <row r="21" ht="19.9" customHeight="1" spans="2:9">
      <c r="B21" s="128" t="s">
        <v>239</v>
      </c>
      <c r="C21" s="128" t="s">
        <v>194</v>
      </c>
      <c r="D21" s="129" t="s">
        <v>260</v>
      </c>
      <c r="E21" s="130" t="s">
        <v>261</v>
      </c>
      <c r="F21" s="131">
        <v>492600</v>
      </c>
      <c r="G21" s="131">
        <v>492600</v>
      </c>
      <c r="H21" s="131"/>
      <c r="I21" s="133"/>
    </row>
    <row r="22" ht="19.9" customHeight="1" spans="2:9">
      <c r="B22" s="128" t="s">
        <v>22</v>
      </c>
      <c r="C22" s="128" t="s">
        <v>22</v>
      </c>
      <c r="D22" s="129" t="s">
        <v>197</v>
      </c>
      <c r="E22" s="130" t="s">
        <v>262</v>
      </c>
      <c r="F22" s="131">
        <v>1219022.06</v>
      </c>
      <c r="G22" s="131"/>
      <c r="H22" s="131">
        <v>1219022.06</v>
      </c>
      <c r="I22" s="133"/>
    </row>
    <row r="23" ht="19.9" customHeight="1" spans="1:9">
      <c r="A23" s="100"/>
      <c r="B23" s="128" t="s">
        <v>263</v>
      </c>
      <c r="C23" s="128" t="s">
        <v>174</v>
      </c>
      <c r="D23" s="129" t="s">
        <v>264</v>
      </c>
      <c r="E23" s="130" t="s">
        <v>265</v>
      </c>
      <c r="F23" s="131">
        <v>447000</v>
      </c>
      <c r="G23" s="131"/>
      <c r="H23" s="131">
        <v>447000</v>
      </c>
      <c r="I23" s="133"/>
    </row>
    <row r="24" ht="19.9" customHeight="1" spans="2:9">
      <c r="B24" s="128" t="s">
        <v>263</v>
      </c>
      <c r="C24" s="128" t="s">
        <v>176</v>
      </c>
      <c r="D24" s="129" t="s">
        <v>266</v>
      </c>
      <c r="E24" s="130" t="s">
        <v>267</v>
      </c>
      <c r="F24" s="131">
        <v>21500</v>
      </c>
      <c r="G24" s="131"/>
      <c r="H24" s="131">
        <v>21500</v>
      </c>
      <c r="I24" s="133"/>
    </row>
    <row r="25" ht="19.9" customHeight="1" spans="2:9">
      <c r="B25" s="128" t="s">
        <v>263</v>
      </c>
      <c r="C25" s="128" t="s">
        <v>200</v>
      </c>
      <c r="D25" s="129" t="s">
        <v>268</v>
      </c>
      <c r="E25" s="130" t="s">
        <v>269</v>
      </c>
      <c r="F25" s="131">
        <v>17600</v>
      </c>
      <c r="G25" s="131"/>
      <c r="H25" s="131">
        <v>17600</v>
      </c>
      <c r="I25" s="133"/>
    </row>
    <row r="26" ht="19.9" customHeight="1" spans="2:9">
      <c r="B26" s="128" t="s">
        <v>263</v>
      </c>
      <c r="C26" s="128" t="s">
        <v>202</v>
      </c>
      <c r="D26" s="129" t="s">
        <v>270</v>
      </c>
      <c r="E26" s="130" t="s">
        <v>271</v>
      </c>
      <c r="F26" s="131">
        <v>26400</v>
      </c>
      <c r="G26" s="131"/>
      <c r="H26" s="131">
        <v>26400</v>
      </c>
      <c r="I26" s="133"/>
    </row>
    <row r="27" ht="19.9" customHeight="1" spans="2:9">
      <c r="B27" s="128" t="s">
        <v>263</v>
      </c>
      <c r="C27" s="128" t="s">
        <v>180</v>
      </c>
      <c r="D27" s="129" t="s">
        <v>272</v>
      </c>
      <c r="E27" s="130" t="s">
        <v>273</v>
      </c>
      <c r="F27" s="131">
        <v>17600</v>
      </c>
      <c r="G27" s="131"/>
      <c r="H27" s="131">
        <v>17600</v>
      </c>
      <c r="I27" s="133"/>
    </row>
    <row r="28" ht="19.9" customHeight="1" spans="2:9">
      <c r="B28" s="128" t="s">
        <v>263</v>
      </c>
      <c r="C28" s="128" t="s">
        <v>186</v>
      </c>
      <c r="D28" s="129" t="s">
        <v>274</v>
      </c>
      <c r="E28" s="130" t="s">
        <v>275</v>
      </c>
      <c r="F28" s="131">
        <v>132000</v>
      </c>
      <c r="G28" s="131"/>
      <c r="H28" s="131">
        <v>132000</v>
      </c>
      <c r="I28" s="133"/>
    </row>
    <row r="29" ht="19.9" customHeight="1" spans="2:9">
      <c r="B29" s="128" t="s">
        <v>263</v>
      </c>
      <c r="C29" s="128" t="s">
        <v>190</v>
      </c>
      <c r="D29" s="129" t="s">
        <v>276</v>
      </c>
      <c r="E29" s="130" t="s">
        <v>277</v>
      </c>
      <c r="F29" s="131">
        <v>11200</v>
      </c>
      <c r="G29" s="131"/>
      <c r="H29" s="131">
        <v>11200</v>
      </c>
      <c r="I29" s="133"/>
    </row>
    <row r="30" ht="19.9" customHeight="1" spans="2:9">
      <c r="B30" s="128" t="s">
        <v>263</v>
      </c>
      <c r="C30" s="128" t="s">
        <v>207</v>
      </c>
      <c r="D30" s="129" t="s">
        <v>278</v>
      </c>
      <c r="E30" s="130" t="s">
        <v>279</v>
      </c>
      <c r="F30" s="131">
        <v>5500</v>
      </c>
      <c r="G30" s="131"/>
      <c r="H30" s="131">
        <v>5500</v>
      </c>
      <c r="I30" s="133"/>
    </row>
    <row r="31" ht="19.9" customHeight="1" spans="2:9">
      <c r="B31" s="128" t="s">
        <v>263</v>
      </c>
      <c r="C31" s="128" t="s">
        <v>209</v>
      </c>
      <c r="D31" s="129" t="s">
        <v>280</v>
      </c>
      <c r="E31" s="130" t="s">
        <v>281</v>
      </c>
      <c r="F31" s="131">
        <v>4500</v>
      </c>
      <c r="G31" s="131"/>
      <c r="H31" s="131">
        <v>4500</v>
      </c>
      <c r="I31" s="133"/>
    </row>
    <row r="32" ht="19.9" customHeight="1" spans="2:9">
      <c r="B32" s="128" t="s">
        <v>263</v>
      </c>
      <c r="C32" s="128" t="s">
        <v>211</v>
      </c>
      <c r="D32" s="129" t="s">
        <v>282</v>
      </c>
      <c r="E32" s="130" t="s">
        <v>283</v>
      </c>
      <c r="F32" s="131">
        <v>7999</v>
      </c>
      <c r="G32" s="131"/>
      <c r="H32" s="131">
        <v>7999</v>
      </c>
      <c r="I32" s="133"/>
    </row>
    <row r="33" ht="19.9" customHeight="1" spans="2:9">
      <c r="B33" s="128" t="s">
        <v>263</v>
      </c>
      <c r="C33" s="128" t="s">
        <v>213</v>
      </c>
      <c r="D33" s="129" t="s">
        <v>284</v>
      </c>
      <c r="E33" s="130" t="s">
        <v>285</v>
      </c>
      <c r="F33" s="131">
        <v>80901</v>
      </c>
      <c r="G33" s="131"/>
      <c r="H33" s="131">
        <v>80901</v>
      </c>
      <c r="I33" s="133"/>
    </row>
    <row r="34" ht="19.9" customHeight="1" spans="2:9">
      <c r="B34" s="128" t="s">
        <v>263</v>
      </c>
      <c r="C34" s="128" t="s">
        <v>215</v>
      </c>
      <c r="D34" s="129" t="s">
        <v>286</v>
      </c>
      <c r="E34" s="130" t="s">
        <v>287</v>
      </c>
      <c r="F34" s="131">
        <v>107869.94</v>
      </c>
      <c r="G34" s="131"/>
      <c r="H34" s="131">
        <v>107869.94</v>
      </c>
      <c r="I34" s="133"/>
    </row>
    <row r="35" ht="19.9" customHeight="1" spans="2:9">
      <c r="B35" s="128" t="s">
        <v>263</v>
      </c>
      <c r="C35" s="128" t="s">
        <v>217</v>
      </c>
      <c r="D35" s="129" t="s">
        <v>288</v>
      </c>
      <c r="E35" s="130" t="s">
        <v>289</v>
      </c>
      <c r="F35" s="131">
        <v>49452.12</v>
      </c>
      <c r="G35" s="131"/>
      <c r="H35" s="131">
        <v>49452.12</v>
      </c>
      <c r="I35" s="133"/>
    </row>
    <row r="36" ht="19.9" customHeight="1" spans="2:9">
      <c r="B36" s="128" t="s">
        <v>263</v>
      </c>
      <c r="C36" s="128" t="s">
        <v>219</v>
      </c>
      <c r="D36" s="129" t="s">
        <v>290</v>
      </c>
      <c r="E36" s="130" t="s">
        <v>291</v>
      </c>
      <c r="F36" s="131">
        <v>64700</v>
      </c>
      <c r="G36" s="131"/>
      <c r="H36" s="131">
        <v>64700</v>
      </c>
      <c r="I36" s="133"/>
    </row>
    <row r="37" ht="19.9" customHeight="1" spans="2:9">
      <c r="B37" s="128" t="s">
        <v>263</v>
      </c>
      <c r="C37" s="128" t="s">
        <v>221</v>
      </c>
      <c r="D37" s="129" t="s">
        <v>292</v>
      </c>
      <c r="E37" s="130" t="s">
        <v>293</v>
      </c>
      <c r="F37" s="131">
        <v>205800</v>
      </c>
      <c r="G37" s="131"/>
      <c r="H37" s="131">
        <v>205800</v>
      </c>
      <c r="I37" s="133"/>
    </row>
    <row r="38" ht="19.9" customHeight="1" spans="2:9">
      <c r="B38" s="128" t="s">
        <v>263</v>
      </c>
      <c r="C38" s="128" t="s">
        <v>194</v>
      </c>
      <c r="D38" s="129" t="s">
        <v>294</v>
      </c>
      <c r="E38" s="130" t="s">
        <v>295</v>
      </c>
      <c r="F38" s="131">
        <v>19000</v>
      </c>
      <c r="G38" s="131"/>
      <c r="H38" s="131">
        <v>19000</v>
      </c>
      <c r="I38" s="133"/>
    </row>
    <row r="39" ht="19.9" customHeight="1" spans="2:9">
      <c r="B39" s="128" t="s">
        <v>22</v>
      </c>
      <c r="C39" s="128" t="s">
        <v>22</v>
      </c>
      <c r="D39" s="129" t="s">
        <v>225</v>
      </c>
      <c r="E39" s="130" t="s">
        <v>296</v>
      </c>
      <c r="F39" s="131">
        <v>1946485.56</v>
      </c>
      <c r="G39" s="131">
        <v>1946485.56</v>
      </c>
      <c r="H39" s="131"/>
      <c r="I39" s="133"/>
    </row>
    <row r="40" ht="19.9" customHeight="1" spans="1:9">
      <c r="A40" s="100"/>
      <c r="B40" s="128" t="s">
        <v>297</v>
      </c>
      <c r="C40" s="128" t="s">
        <v>200</v>
      </c>
      <c r="D40" s="129" t="s">
        <v>298</v>
      </c>
      <c r="E40" s="130" t="s">
        <v>299</v>
      </c>
      <c r="F40" s="131">
        <v>1850371.48</v>
      </c>
      <c r="G40" s="131">
        <v>1850371.48</v>
      </c>
      <c r="H40" s="131"/>
      <c r="I40" s="133"/>
    </row>
    <row r="41" ht="19.9" customHeight="1" spans="2:9">
      <c r="B41" s="128" t="s">
        <v>297</v>
      </c>
      <c r="C41" s="128" t="s">
        <v>180</v>
      </c>
      <c r="D41" s="129" t="s">
        <v>300</v>
      </c>
      <c r="E41" s="130" t="s">
        <v>301</v>
      </c>
      <c r="F41" s="131">
        <v>96114.08</v>
      </c>
      <c r="G41" s="131">
        <v>96114.08</v>
      </c>
      <c r="H41" s="131"/>
      <c r="I41" s="133"/>
    </row>
    <row r="42" ht="8.5" customHeight="1" spans="1:9">
      <c r="A42" s="111"/>
      <c r="B42" s="111"/>
      <c r="C42" s="111"/>
      <c r="D42" s="132"/>
      <c r="E42" s="111"/>
      <c r="F42" s="111"/>
      <c r="G42" s="111"/>
      <c r="H42" s="111"/>
      <c r="I42" s="13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118055555555556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5" topLeftCell="A6" activePane="bottomLeft" state="frozen"/>
      <selection/>
      <selection pane="bottomLeft" activeCell="J11" sqref="J1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9" customWidth="1"/>
    <col min="6" max="6" width="68.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3"/>
      <c r="B1" s="94"/>
      <c r="C1" s="94"/>
      <c r="D1" s="94"/>
      <c r="E1" s="95"/>
      <c r="F1" s="95"/>
      <c r="G1" s="113" t="s">
        <v>302</v>
      </c>
      <c r="H1" s="100"/>
    </row>
    <row r="2" ht="19.9" customHeight="1" spans="1:8">
      <c r="A2" s="93"/>
      <c r="B2" s="97" t="s">
        <v>303</v>
      </c>
      <c r="C2" s="97"/>
      <c r="D2" s="97"/>
      <c r="E2" s="97"/>
      <c r="F2" s="97"/>
      <c r="G2" s="97"/>
      <c r="H2" s="100" t="s">
        <v>2</v>
      </c>
    </row>
    <row r="3" ht="17.05" customHeight="1" spans="1:8">
      <c r="A3" s="98"/>
      <c r="B3" s="99" t="s">
        <v>4</v>
      </c>
      <c r="C3" s="99"/>
      <c r="D3" s="99"/>
      <c r="E3" s="99"/>
      <c r="F3" s="99"/>
      <c r="G3" s="114" t="s">
        <v>5</v>
      </c>
      <c r="H3" s="115"/>
    </row>
    <row r="4" ht="21.35" customHeight="1" spans="1:8">
      <c r="A4" s="102"/>
      <c r="B4" s="101" t="s">
        <v>72</v>
      </c>
      <c r="C4" s="101"/>
      <c r="D4" s="101"/>
      <c r="E4" s="101" t="s">
        <v>63</v>
      </c>
      <c r="F4" s="101" t="s">
        <v>64</v>
      </c>
      <c r="G4" s="101" t="s">
        <v>304</v>
      </c>
      <c r="H4" s="116"/>
    </row>
    <row r="5" ht="21.35" customHeight="1" spans="1:8">
      <c r="A5" s="102"/>
      <c r="B5" s="101" t="s">
        <v>73</v>
      </c>
      <c r="C5" s="101" t="s">
        <v>74</v>
      </c>
      <c r="D5" s="101" t="s">
        <v>75</v>
      </c>
      <c r="E5" s="101"/>
      <c r="F5" s="101"/>
      <c r="G5" s="101"/>
      <c r="H5" s="117"/>
    </row>
    <row r="6" ht="19.9" customHeight="1" spans="1:8">
      <c r="A6" s="103"/>
      <c r="B6" s="104"/>
      <c r="C6" s="104"/>
      <c r="D6" s="104"/>
      <c r="E6" s="104"/>
      <c r="F6" s="104" t="s">
        <v>65</v>
      </c>
      <c r="G6" s="105">
        <f>G7</f>
        <v>1645405</v>
      </c>
      <c r="H6" s="118"/>
    </row>
    <row r="7" ht="19.9" customHeight="1" spans="1:8">
      <c r="A7" s="102"/>
      <c r="B7" s="106"/>
      <c r="C7" s="106"/>
      <c r="D7" s="106"/>
      <c r="E7" s="106"/>
      <c r="F7" s="107" t="s">
        <v>22</v>
      </c>
      <c r="G7" s="121">
        <f>G8</f>
        <v>1645405</v>
      </c>
      <c r="H7" s="116"/>
    </row>
    <row r="8" ht="19.9" customHeight="1" spans="1:8">
      <c r="A8" s="102"/>
      <c r="B8" s="106"/>
      <c r="C8" s="106"/>
      <c r="D8" s="106"/>
      <c r="E8" s="106"/>
      <c r="F8" s="107" t="s">
        <v>76</v>
      </c>
      <c r="G8" s="121">
        <f>G9+G11+G13+G15+G17+G19+G21+G23+G25+G28</f>
        <v>1645405</v>
      </c>
      <c r="H8" s="116"/>
    </row>
    <row r="9" ht="19.9" customHeight="1" spans="1:8">
      <c r="A9" s="102"/>
      <c r="B9" s="106"/>
      <c r="C9" s="106"/>
      <c r="D9" s="106"/>
      <c r="E9" s="106"/>
      <c r="F9" s="107" t="s">
        <v>81</v>
      </c>
      <c r="G9" s="121">
        <v>35100</v>
      </c>
      <c r="H9" s="117"/>
    </row>
    <row r="10" ht="19.9" customHeight="1" spans="1:8">
      <c r="A10" s="102"/>
      <c r="B10" s="106" t="s">
        <v>77</v>
      </c>
      <c r="C10" s="106" t="s">
        <v>78</v>
      </c>
      <c r="D10" s="106" t="s">
        <v>80</v>
      </c>
      <c r="E10" s="106" t="s">
        <v>66</v>
      </c>
      <c r="F10" s="107" t="s">
        <v>305</v>
      </c>
      <c r="G10" s="110">
        <v>35100</v>
      </c>
      <c r="H10" s="117"/>
    </row>
    <row r="11" ht="19.9" customHeight="1" spans="2:8">
      <c r="B11" s="106"/>
      <c r="C11" s="106"/>
      <c r="D11" s="106"/>
      <c r="E11" s="106"/>
      <c r="F11" s="107" t="s">
        <v>84</v>
      </c>
      <c r="G11" s="121">
        <v>15820</v>
      </c>
      <c r="H11" s="117"/>
    </row>
    <row r="12" ht="19.9" customHeight="1" spans="1:8">
      <c r="A12" s="102"/>
      <c r="B12" s="106" t="s">
        <v>77</v>
      </c>
      <c r="C12" s="106" t="s">
        <v>82</v>
      </c>
      <c r="D12" s="106" t="s">
        <v>83</v>
      </c>
      <c r="E12" s="106" t="s">
        <v>66</v>
      </c>
      <c r="F12" s="107" t="s">
        <v>306</v>
      </c>
      <c r="G12" s="110">
        <v>15820</v>
      </c>
      <c r="H12" s="117"/>
    </row>
    <row r="13" ht="19.9" customHeight="1" spans="2:8">
      <c r="B13" s="106"/>
      <c r="C13" s="106"/>
      <c r="D13" s="106"/>
      <c r="E13" s="106"/>
      <c r="F13" s="107" t="s">
        <v>88</v>
      </c>
      <c r="G13" s="121">
        <v>37435</v>
      </c>
      <c r="H13" s="117"/>
    </row>
    <row r="14" ht="19.9" customHeight="1" spans="1:8">
      <c r="A14" s="102"/>
      <c r="B14" s="106" t="s">
        <v>77</v>
      </c>
      <c r="C14" s="106" t="s">
        <v>87</v>
      </c>
      <c r="D14" s="106" t="s">
        <v>80</v>
      </c>
      <c r="E14" s="106" t="s">
        <v>66</v>
      </c>
      <c r="F14" s="107" t="s">
        <v>307</v>
      </c>
      <c r="G14" s="110">
        <v>37435</v>
      </c>
      <c r="H14" s="117"/>
    </row>
    <row r="15" ht="19.9" customHeight="1" spans="2:8">
      <c r="B15" s="106"/>
      <c r="C15" s="106"/>
      <c r="D15" s="106"/>
      <c r="E15" s="106"/>
      <c r="F15" s="107" t="s">
        <v>94</v>
      </c>
      <c r="G15" s="121">
        <v>4000</v>
      </c>
      <c r="H15" s="117"/>
    </row>
    <row r="16" ht="19.9" customHeight="1" spans="1:8">
      <c r="A16" s="102"/>
      <c r="B16" s="106" t="s">
        <v>90</v>
      </c>
      <c r="C16" s="106" t="s">
        <v>78</v>
      </c>
      <c r="D16" s="106" t="s">
        <v>93</v>
      </c>
      <c r="E16" s="106" t="s">
        <v>66</v>
      </c>
      <c r="F16" s="107" t="s">
        <v>308</v>
      </c>
      <c r="G16" s="110">
        <v>4000</v>
      </c>
      <c r="H16" s="117"/>
    </row>
    <row r="17" ht="19.9" customHeight="1" spans="2:8">
      <c r="B17" s="106"/>
      <c r="C17" s="106"/>
      <c r="D17" s="106"/>
      <c r="E17" s="106"/>
      <c r="F17" s="107" t="s">
        <v>99</v>
      </c>
      <c r="G17" s="121">
        <v>30000</v>
      </c>
      <c r="H17" s="117"/>
    </row>
    <row r="18" ht="19.9" customHeight="1" spans="1:8">
      <c r="A18" s="102"/>
      <c r="B18" s="106" t="s">
        <v>95</v>
      </c>
      <c r="C18" s="106" t="s">
        <v>83</v>
      </c>
      <c r="D18" s="106" t="s">
        <v>98</v>
      </c>
      <c r="E18" s="106" t="s">
        <v>66</v>
      </c>
      <c r="F18" s="107" t="s">
        <v>309</v>
      </c>
      <c r="G18" s="110">
        <v>30000</v>
      </c>
      <c r="H18" s="117"/>
    </row>
    <row r="19" ht="19.9" customHeight="1" spans="2:8">
      <c r="B19" s="106"/>
      <c r="C19" s="106"/>
      <c r="D19" s="106"/>
      <c r="E19" s="106"/>
      <c r="F19" s="107" t="s">
        <v>105</v>
      </c>
      <c r="G19" s="121">
        <v>12000</v>
      </c>
      <c r="H19" s="117"/>
    </row>
    <row r="20" ht="19.9" customHeight="1" spans="1:8">
      <c r="A20" s="102"/>
      <c r="B20" s="106" t="s">
        <v>95</v>
      </c>
      <c r="C20" s="106" t="s">
        <v>104</v>
      </c>
      <c r="D20" s="106" t="s">
        <v>83</v>
      </c>
      <c r="E20" s="106" t="s">
        <v>66</v>
      </c>
      <c r="F20" s="107" t="s">
        <v>310</v>
      </c>
      <c r="G20" s="110">
        <v>12000</v>
      </c>
      <c r="H20" s="117"/>
    </row>
    <row r="21" ht="19.9" customHeight="1" spans="2:8">
      <c r="B21" s="106"/>
      <c r="C21" s="106"/>
      <c r="D21" s="106"/>
      <c r="E21" s="106"/>
      <c r="F21" s="107" t="s">
        <v>107</v>
      </c>
      <c r="G21" s="121">
        <v>39550</v>
      </c>
      <c r="H21" s="117"/>
    </row>
    <row r="22" ht="19.9" customHeight="1" spans="1:8">
      <c r="A22" s="102"/>
      <c r="B22" s="106" t="s">
        <v>106</v>
      </c>
      <c r="C22" s="106" t="s">
        <v>80</v>
      </c>
      <c r="D22" s="106" t="s">
        <v>93</v>
      </c>
      <c r="E22" s="106" t="s">
        <v>66</v>
      </c>
      <c r="F22" s="107" t="s">
        <v>311</v>
      </c>
      <c r="G22" s="110">
        <v>39550</v>
      </c>
      <c r="H22" s="117"/>
    </row>
    <row r="23" ht="8.5" customHeight="1" spans="1:8">
      <c r="A23" s="111"/>
      <c r="B23" s="106"/>
      <c r="C23" s="106"/>
      <c r="D23" s="106"/>
      <c r="E23" s="106"/>
      <c r="F23" s="107" t="s">
        <v>114</v>
      </c>
      <c r="G23" s="121">
        <v>60000</v>
      </c>
      <c r="H23" s="119"/>
    </row>
    <row r="24" ht="14.25" spans="2:7">
      <c r="B24" s="106" t="s">
        <v>113</v>
      </c>
      <c r="C24" s="106" t="s">
        <v>78</v>
      </c>
      <c r="D24" s="106" t="s">
        <v>93</v>
      </c>
      <c r="E24" s="106" t="s">
        <v>66</v>
      </c>
      <c r="F24" s="107" t="s">
        <v>312</v>
      </c>
      <c r="G24" s="110">
        <v>60000</v>
      </c>
    </row>
    <row r="25" ht="14.25" spans="2:7">
      <c r="B25" s="106"/>
      <c r="C25" s="106"/>
      <c r="D25" s="106"/>
      <c r="E25" s="106"/>
      <c r="F25" s="107" t="s">
        <v>116</v>
      </c>
      <c r="G25" s="121">
        <v>1336500</v>
      </c>
    </row>
    <row r="26" ht="27.75" spans="2:7">
      <c r="B26" s="106" t="s">
        <v>113</v>
      </c>
      <c r="C26" s="106" t="s">
        <v>115</v>
      </c>
      <c r="D26" s="106" t="s">
        <v>78</v>
      </c>
      <c r="E26" s="106" t="s">
        <v>66</v>
      </c>
      <c r="F26" s="107" t="s">
        <v>313</v>
      </c>
      <c r="G26" s="110">
        <v>1202100</v>
      </c>
    </row>
    <row r="27" ht="14.25" spans="2:7">
      <c r="B27" s="106" t="s">
        <v>113</v>
      </c>
      <c r="C27" s="106" t="s">
        <v>115</v>
      </c>
      <c r="D27" s="106" t="s">
        <v>78</v>
      </c>
      <c r="E27" s="106" t="s">
        <v>66</v>
      </c>
      <c r="F27" s="107" t="s">
        <v>314</v>
      </c>
      <c r="G27" s="110">
        <v>134400</v>
      </c>
    </row>
    <row r="28" ht="14.25" spans="2:7">
      <c r="B28" s="106"/>
      <c r="C28" s="106"/>
      <c r="D28" s="106"/>
      <c r="E28" s="106"/>
      <c r="F28" s="107" t="s">
        <v>117</v>
      </c>
      <c r="G28" s="121">
        <v>75000</v>
      </c>
    </row>
    <row r="29" ht="27.75" spans="2:7">
      <c r="B29" s="106" t="s">
        <v>113</v>
      </c>
      <c r="C29" s="106" t="s">
        <v>115</v>
      </c>
      <c r="D29" s="106" t="s">
        <v>100</v>
      </c>
      <c r="E29" s="106" t="s">
        <v>66</v>
      </c>
      <c r="F29" s="107" t="s">
        <v>315</v>
      </c>
      <c r="G29" s="110">
        <v>75000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156944444444444" right="0.118055555555556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3" t="s">
        <v>316</v>
      </c>
      <c r="J1" s="100"/>
    </row>
    <row r="2" ht="19.9" customHeight="1" spans="1:10">
      <c r="A2" s="93"/>
      <c r="B2" s="97" t="s">
        <v>317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114"/>
      <c r="E3" s="114"/>
      <c r="F3" s="114"/>
      <c r="G3" s="114"/>
      <c r="H3" s="114"/>
      <c r="I3" s="114" t="s">
        <v>5</v>
      </c>
      <c r="J3" s="115"/>
    </row>
    <row r="4" ht="21.35" customHeight="1" spans="1:10">
      <c r="A4" s="100"/>
      <c r="B4" s="101" t="s">
        <v>318</v>
      </c>
      <c r="C4" s="101" t="s">
        <v>64</v>
      </c>
      <c r="D4" s="101" t="s">
        <v>319</v>
      </c>
      <c r="E4" s="101"/>
      <c r="F4" s="101"/>
      <c r="G4" s="101"/>
      <c r="H4" s="101"/>
      <c r="I4" s="101"/>
      <c r="J4" s="116"/>
    </row>
    <row r="5" ht="21.35" customHeight="1" spans="1:10">
      <c r="A5" s="102"/>
      <c r="B5" s="101"/>
      <c r="C5" s="101"/>
      <c r="D5" s="101" t="s">
        <v>52</v>
      </c>
      <c r="E5" s="120" t="s">
        <v>320</v>
      </c>
      <c r="F5" s="101" t="s">
        <v>321</v>
      </c>
      <c r="G5" s="101"/>
      <c r="H5" s="101"/>
      <c r="I5" s="101" t="s">
        <v>322</v>
      </c>
      <c r="J5" s="116"/>
    </row>
    <row r="6" ht="21.35" customHeight="1" spans="1:10">
      <c r="A6" s="102"/>
      <c r="B6" s="101"/>
      <c r="C6" s="101"/>
      <c r="D6" s="101"/>
      <c r="E6" s="120"/>
      <c r="F6" s="101" t="s">
        <v>170</v>
      </c>
      <c r="G6" s="101" t="s">
        <v>323</v>
      </c>
      <c r="H6" s="101" t="s">
        <v>324</v>
      </c>
      <c r="I6" s="101"/>
      <c r="J6" s="117"/>
    </row>
    <row r="7" ht="19.9" customHeight="1" spans="1:10">
      <c r="A7" s="103"/>
      <c r="B7" s="104"/>
      <c r="C7" s="104" t="s">
        <v>65</v>
      </c>
      <c r="D7" s="105">
        <v>72699</v>
      </c>
      <c r="E7" s="105"/>
      <c r="F7" s="105">
        <v>64700</v>
      </c>
      <c r="G7" s="105"/>
      <c r="H7" s="105">
        <v>64700</v>
      </c>
      <c r="I7" s="105">
        <v>7999</v>
      </c>
      <c r="J7" s="118"/>
    </row>
    <row r="8" ht="19.9" customHeight="1" spans="1:10">
      <c r="A8" s="102"/>
      <c r="B8" s="106"/>
      <c r="C8" s="107" t="s">
        <v>22</v>
      </c>
      <c r="D8" s="108">
        <v>72699</v>
      </c>
      <c r="E8" s="108"/>
      <c r="F8" s="108">
        <v>64700</v>
      </c>
      <c r="G8" s="108"/>
      <c r="H8" s="108">
        <v>64700</v>
      </c>
      <c r="I8" s="108">
        <v>7999</v>
      </c>
      <c r="J8" s="116"/>
    </row>
    <row r="9" ht="19.9" customHeight="1" spans="1:10">
      <c r="A9" s="102"/>
      <c r="B9" s="106" t="s">
        <v>66</v>
      </c>
      <c r="C9" s="107" t="s">
        <v>171</v>
      </c>
      <c r="D9" s="110">
        <v>72699</v>
      </c>
      <c r="E9" s="110"/>
      <c r="F9" s="110">
        <v>64700</v>
      </c>
      <c r="G9" s="110"/>
      <c r="H9" s="110">
        <v>64700</v>
      </c>
      <c r="I9" s="110">
        <v>7999</v>
      </c>
      <c r="J9" s="116"/>
    </row>
    <row r="10" ht="8.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3" t="s">
        <v>325</v>
      </c>
      <c r="J1" s="100"/>
    </row>
    <row r="2" ht="19.9" customHeight="1" spans="1:10">
      <c r="A2" s="93"/>
      <c r="B2" s="97" t="s">
        <v>326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99"/>
      <c r="E3" s="99"/>
      <c r="F3" s="99"/>
      <c r="G3" s="98"/>
      <c r="H3" s="98"/>
      <c r="I3" s="114" t="s">
        <v>5</v>
      </c>
      <c r="J3" s="115"/>
    </row>
    <row r="4" ht="21.35" customHeight="1" spans="1:10">
      <c r="A4" s="100"/>
      <c r="B4" s="101" t="s">
        <v>8</v>
      </c>
      <c r="C4" s="101"/>
      <c r="D4" s="101"/>
      <c r="E4" s="101"/>
      <c r="F4" s="101"/>
      <c r="G4" s="101" t="s">
        <v>327</v>
      </c>
      <c r="H4" s="101"/>
      <c r="I4" s="101"/>
      <c r="J4" s="116"/>
    </row>
    <row r="5" ht="21.35" customHeight="1" spans="1:10">
      <c r="A5" s="102"/>
      <c r="B5" s="101" t="s">
        <v>72</v>
      </c>
      <c r="C5" s="101"/>
      <c r="D5" s="101"/>
      <c r="E5" s="101" t="s">
        <v>63</v>
      </c>
      <c r="F5" s="101" t="s">
        <v>64</v>
      </c>
      <c r="G5" s="101" t="s">
        <v>52</v>
      </c>
      <c r="H5" s="101" t="s">
        <v>70</v>
      </c>
      <c r="I5" s="101" t="s">
        <v>71</v>
      </c>
      <c r="J5" s="116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7"/>
    </row>
    <row r="7" ht="19.9" customHeight="1" spans="1:10">
      <c r="A7" s="103"/>
      <c r="B7" s="104"/>
      <c r="C7" s="104"/>
      <c r="D7" s="104"/>
      <c r="E7" s="104"/>
      <c r="F7" s="104" t="s">
        <v>65</v>
      </c>
      <c r="G7" s="105"/>
      <c r="H7" s="105"/>
      <c r="I7" s="105"/>
      <c r="J7" s="118"/>
    </row>
    <row r="8" ht="19.9" customHeight="1" spans="1:10">
      <c r="A8" s="102"/>
      <c r="B8" s="106"/>
      <c r="C8" s="106"/>
      <c r="D8" s="106"/>
      <c r="E8" s="104" t="s">
        <v>328</v>
      </c>
      <c r="F8" s="107" t="s">
        <v>22</v>
      </c>
      <c r="G8" s="108"/>
      <c r="H8" s="108"/>
      <c r="I8" s="108"/>
      <c r="J8" s="116"/>
    </row>
    <row r="9" ht="19.9" customHeight="1" spans="1:10">
      <c r="A9" s="102"/>
      <c r="B9" s="106"/>
      <c r="C9" s="106"/>
      <c r="D9" s="106"/>
      <c r="E9" s="106"/>
      <c r="F9" s="107" t="s">
        <v>22</v>
      </c>
      <c r="G9" s="108"/>
      <c r="H9" s="108"/>
      <c r="I9" s="108"/>
      <c r="J9" s="116"/>
    </row>
    <row r="10" ht="19.9" customHeight="1" spans="1:10">
      <c r="A10" s="102"/>
      <c r="B10" s="106"/>
      <c r="C10" s="106"/>
      <c r="D10" s="106"/>
      <c r="E10" s="106"/>
      <c r="F10" s="107" t="s">
        <v>138</v>
      </c>
      <c r="G10" s="108"/>
      <c r="H10" s="110"/>
      <c r="I10" s="110"/>
      <c r="J10" s="117"/>
    </row>
    <row r="11" ht="8.5" customHeight="1" spans="1:10">
      <c r="A11" s="111"/>
      <c r="B11" s="112"/>
      <c r="C11" s="112"/>
      <c r="D11" s="112"/>
      <c r="E11" s="112"/>
      <c r="F11" s="111"/>
      <c r="G11" s="111"/>
      <c r="H11" s="111"/>
      <c r="I11" s="111"/>
      <c r="J11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3" t="s">
        <v>329</v>
      </c>
      <c r="J1" s="100"/>
    </row>
    <row r="2" ht="19.9" customHeight="1" spans="1:10">
      <c r="A2" s="93"/>
      <c r="B2" s="97" t="s">
        <v>330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114"/>
      <c r="E3" s="114"/>
      <c r="F3" s="114"/>
      <c r="G3" s="114"/>
      <c r="H3" s="114"/>
      <c r="I3" s="114" t="s">
        <v>5</v>
      </c>
      <c r="J3" s="115"/>
    </row>
    <row r="4" ht="21.35" customHeight="1" spans="1:10">
      <c r="A4" s="100"/>
      <c r="B4" s="101" t="s">
        <v>318</v>
      </c>
      <c r="C4" s="101" t="s">
        <v>64</v>
      </c>
      <c r="D4" s="101" t="s">
        <v>319</v>
      </c>
      <c r="E4" s="101"/>
      <c r="F4" s="101"/>
      <c r="G4" s="101"/>
      <c r="H4" s="101"/>
      <c r="I4" s="101"/>
      <c r="J4" s="116"/>
    </row>
    <row r="5" ht="21.35" customHeight="1" spans="1:10">
      <c r="A5" s="102"/>
      <c r="B5" s="101"/>
      <c r="C5" s="101"/>
      <c r="D5" s="101" t="s">
        <v>52</v>
      </c>
      <c r="E5" s="120" t="s">
        <v>320</v>
      </c>
      <c r="F5" s="101" t="s">
        <v>321</v>
      </c>
      <c r="G5" s="101"/>
      <c r="H5" s="101"/>
      <c r="I5" s="101" t="s">
        <v>322</v>
      </c>
      <c r="J5" s="116"/>
    </row>
    <row r="6" ht="21.35" customHeight="1" spans="1:10">
      <c r="A6" s="102"/>
      <c r="B6" s="101"/>
      <c r="C6" s="101"/>
      <c r="D6" s="101"/>
      <c r="E6" s="120"/>
      <c r="F6" s="101" t="s">
        <v>170</v>
      </c>
      <c r="G6" s="101" t="s">
        <v>323</v>
      </c>
      <c r="H6" s="101" t="s">
        <v>324</v>
      </c>
      <c r="I6" s="101"/>
      <c r="J6" s="117"/>
    </row>
    <row r="7" ht="19.9" customHeight="1" spans="1:10">
      <c r="A7" s="103"/>
      <c r="B7" s="104"/>
      <c r="C7" s="104" t="s">
        <v>65</v>
      </c>
      <c r="D7" s="105"/>
      <c r="E7" s="105"/>
      <c r="F7" s="105"/>
      <c r="G7" s="105"/>
      <c r="H7" s="105"/>
      <c r="I7" s="105"/>
      <c r="J7" s="118"/>
    </row>
    <row r="8" ht="19.9" customHeight="1" spans="1:10">
      <c r="A8" s="102"/>
      <c r="B8" s="106"/>
      <c r="C8" s="104" t="s">
        <v>328</v>
      </c>
      <c r="D8" s="108"/>
      <c r="E8" s="108"/>
      <c r="F8" s="108"/>
      <c r="G8" s="108"/>
      <c r="H8" s="108"/>
      <c r="I8" s="108"/>
      <c r="J8" s="116"/>
    </row>
    <row r="9" ht="19.9" customHeight="1" spans="1:10">
      <c r="A9" s="102"/>
      <c r="B9" s="106"/>
      <c r="C9" s="107" t="s">
        <v>138</v>
      </c>
      <c r="D9" s="110"/>
      <c r="E9" s="110"/>
      <c r="F9" s="110"/>
      <c r="G9" s="110"/>
      <c r="H9" s="110"/>
      <c r="I9" s="110"/>
      <c r="J9" s="116"/>
    </row>
    <row r="10" ht="8.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3" t="s">
        <v>331</v>
      </c>
      <c r="J1" s="100"/>
    </row>
    <row r="2" ht="19.9" customHeight="1" spans="1:10">
      <c r="A2" s="93"/>
      <c r="B2" s="97" t="s">
        <v>332</v>
      </c>
      <c r="C2" s="97"/>
      <c r="D2" s="97"/>
      <c r="E2" s="97"/>
      <c r="F2" s="97"/>
      <c r="G2" s="97"/>
      <c r="H2" s="97"/>
      <c r="I2" s="97"/>
      <c r="J2" s="100" t="s">
        <v>2</v>
      </c>
    </row>
    <row r="3" ht="17.05" customHeight="1" spans="1:10">
      <c r="A3" s="98"/>
      <c r="B3" s="99" t="s">
        <v>4</v>
      </c>
      <c r="C3" s="99"/>
      <c r="D3" s="99"/>
      <c r="E3" s="99"/>
      <c r="F3" s="99"/>
      <c r="G3" s="98"/>
      <c r="H3" s="98"/>
      <c r="I3" s="114" t="s">
        <v>5</v>
      </c>
      <c r="J3" s="115"/>
    </row>
    <row r="4" ht="21.35" customHeight="1" spans="1:10">
      <c r="A4" s="100"/>
      <c r="B4" s="101" t="s">
        <v>8</v>
      </c>
      <c r="C4" s="101"/>
      <c r="D4" s="101"/>
      <c r="E4" s="101"/>
      <c r="F4" s="101"/>
      <c r="G4" s="101" t="s">
        <v>333</v>
      </c>
      <c r="H4" s="101"/>
      <c r="I4" s="101"/>
      <c r="J4" s="116"/>
    </row>
    <row r="5" ht="21.35" customHeight="1" spans="1:10">
      <c r="A5" s="102"/>
      <c r="B5" s="101" t="s">
        <v>72</v>
      </c>
      <c r="C5" s="101"/>
      <c r="D5" s="101"/>
      <c r="E5" s="101" t="s">
        <v>63</v>
      </c>
      <c r="F5" s="101" t="s">
        <v>64</v>
      </c>
      <c r="G5" s="101" t="s">
        <v>52</v>
      </c>
      <c r="H5" s="101" t="s">
        <v>70</v>
      </c>
      <c r="I5" s="101" t="s">
        <v>71</v>
      </c>
      <c r="J5" s="116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7"/>
    </row>
    <row r="7" ht="19.9" customHeight="1" spans="1:10">
      <c r="A7" s="103"/>
      <c r="B7" s="104"/>
      <c r="C7" s="104"/>
      <c r="D7" s="104"/>
      <c r="E7" s="104" t="s">
        <v>328</v>
      </c>
      <c r="F7" s="104" t="s">
        <v>65</v>
      </c>
      <c r="G7" s="105"/>
      <c r="H7" s="105"/>
      <c r="I7" s="105"/>
      <c r="J7" s="118"/>
    </row>
    <row r="8" ht="19.9" customHeight="1" spans="1:10">
      <c r="A8" s="102"/>
      <c r="B8" s="106"/>
      <c r="C8" s="106"/>
      <c r="D8" s="106"/>
      <c r="E8" s="106"/>
      <c r="F8" s="107" t="s">
        <v>22</v>
      </c>
      <c r="G8" s="108"/>
      <c r="H8" s="108"/>
      <c r="I8" s="108"/>
      <c r="J8" s="116"/>
    </row>
    <row r="9" ht="19.9" customHeight="1" spans="1:10">
      <c r="A9" s="102"/>
      <c r="B9" s="106"/>
      <c r="C9" s="106"/>
      <c r="D9" s="106"/>
      <c r="E9" s="106"/>
      <c r="F9" s="107" t="s">
        <v>22</v>
      </c>
      <c r="G9" s="108"/>
      <c r="H9" s="108"/>
      <c r="I9" s="108"/>
      <c r="J9" s="116"/>
    </row>
    <row r="10" ht="19.9" customHeight="1" spans="1:10">
      <c r="A10" s="102"/>
      <c r="B10" s="106"/>
      <c r="C10" s="106"/>
      <c r="D10" s="106"/>
      <c r="E10" s="106"/>
      <c r="F10" s="109" t="s">
        <v>334</v>
      </c>
      <c r="G10" s="108"/>
      <c r="H10" s="110"/>
      <c r="I10" s="110"/>
      <c r="J10" s="117"/>
    </row>
    <row r="11" ht="8.5" customHeight="1" spans="1:10">
      <c r="A11" s="111"/>
      <c r="B11" s="112"/>
      <c r="C11" s="112"/>
      <c r="D11" s="112"/>
      <c r="E11" s="112"/>
      <c r="F11" s="111"/>
      <c r="G11" s="111"/>
      <c r="H11" s="111"/>
      <c r="I11" s="111"/>
      <c r="J11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4" workbookViewId="0">
      <selection activeCell="F19" sqref="F19:I19"/>
    </sheetView>
  </sheetViews>
  <sheetFormatPr defaultColWidth="9" defaultRowHeight="13.5"/>
  <cols>
    <col min="3" max="3" width="17.875" customWidth="1"/>
    <col min="5" max="5" width="21.12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335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339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3.51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3.51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 t="s">
        <v>2</v>
      </c>
      <c r="F9" s="58"/>
      <c r="G9" s="58"/>
      <c r="H9" s="58"/>
      <c r="I9" s="58"/>
    </row>
    <row r="10" ht="20" customHeight="1" spans="1:9">
      <c r="A10" s="59" t="s">
        <v>345</v>
      </c>
      <c r="B10" s="60" t="s">
        <v>346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67" t="s">
        <v>354</v>
      </c>
      <c r="E12" s="68"/>
      <c r="F12" s="59" t="s">
        <v>355</v>
      </c>
      <c r="G12" s="92"/>
      <c r="H12" s="92"/>
      <c r="I12" s="64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73" t="s">
        <v>357</v>
      </c>
      <c r="E15" s="74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362</v>
      </c>
      <c r="C21" s="63" t="s">
        <v>363</v>
      </c>
      <c r="D21" s="65" t="s">
        <v>364</v>
      </c>
      <c r="E21" s="72"/>
      <c r="F21" s="78" t="s">
        <v>365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368</v>
      </c>
      <c r="E24" s="84"/>
      <c r="F24" s="65" t="s">
        <v>358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374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9.5" customWidth="1"/>
    <col min="5" max="5" width="16.12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375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376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1.58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1.58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377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378</v>
      </c>
      <c r="E12" s="64"/>
      <c r="F12" s="65" t="s">
        <v>379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380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362</v>
      </c>
      <c r="C21" s="63" t="s">
        <v>363</v>
      </c>
      <c r="D21" s="65" t="s">
        <v>381</v>
      </c>
      <c r="E21" s="72"/>
      <c r="F21" s="77" t="s">
        <v>382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383</v>
      </c>
      <c r="E24" s="84"/>
      <c r="F24" s="65" t="s">
        <v>358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384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9.375" customWidth="1"/>
    <col min="5" max="5" width="19.37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385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386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3.74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3.74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387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388</v>
      </c>
      <c r="E12" s="64"/>
      <c r="F12" s="65" t="s">
        <v>389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390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392</v>
      </c>
      <c r="E21" s="72"/>
      <c r="F21" s="77" t="s">
        <v>393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394</v>
      </c>
      <c r="E24" s="84"/>
      <c r="F24" s="65" t="s">
        <v>358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6.875" customWidth="1"/>
    <col min="5" max="5" width="19.2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396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397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3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3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398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399</v>
      </c>
      <c r="E12" s="64"/>
      <c r="F12" s="65" t="s">
        <v>400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401</v>
      </c>
      <c r="E15" s="72"/>
      <c r="F15" s="65" t="s">
        <v>402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362</v>
      </c>
      <c r="C21" s="63" t="s">
        <v>363</v>
      </c>
      <c r="D21" s="65" t="s">
        <v>403</v>
      </c>
      <c r="E21" s="72"/>
      <c r="F21" s="77" t="s">
        <v>404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405</v>
      </c>
      <c r="E24" s="84"/>
      <c r="F24" s="65" t="s">
        <v>402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384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7.75" customWidth="1"/>
    <col min="5" max="5" width="22.12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406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407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1.2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1.2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408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409</v>
      </c>
      <c r="E12" s="64"/>
      <c r="F12" s="65" t="s">
        <v>410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411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412</v>
      </c>
      <c r="E21" s="72"/>
      <c r="F21" s="77" t="s">
        <v>413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414</v>
      </c>
      <c r="E24" s="84"/>
      <c r="F24" s="65" t="s">
        <v>358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415</v>
      </c>
      <c r="E31" s="72"/>
      <c r="F31" s="89" t="s">
        <v>416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9.125" customWidth="1"/>
    <col min="5" max="5" width="18.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417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418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3.95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3.95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419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420</v>
      </c>
      <c r="E12" s="64"/>
      <c r="F12" s="65" t="s">
        <v>421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422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423</v>
      </c>
      <c r="E21" s="72"/>
      <c r="F21" s="77" t="s">
        <v>424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425</v>
      </c>
      <c r="E24" s="84"/>
      <c r="F24" s="65" t="s">
        <v>358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426</v>
      </c>
      <c r="E31" s="72"/>
      <c r="F31" s="89" t="s">
        <v>402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7" customWidth="1"/>
    <col min="5" max="5" width="18.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427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428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7.5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7.5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429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430</v>
      </c>
      <c r="E12" s="64"/>
      <c r="F12" s="65" t="s">
        <v>431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432</v>
      </c>
      <c r="E15" s="72"/>
      <c r="F15" s="65" t="s">
        <v>416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433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38" customHeight="1" spans="1:9">
      <c r="A21" s="57"/>
      <c r="B21" s="57" t="s">
        <v>391</v>
      </c>
      <c r="C21" s="63" t="s">
        <v>363</v>
      </c>
      <c r="D21" s="65" t="s">
        <v>429</v>
      </c>
      <c r="E21" s="72"/>
      <c r="F21" s="77" t="s">
        <v>434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50" customHeight="1" spans="1:9">
      <c r="A24" s="57"/>
      <c r="B24" s="81" t="s">
        <v>366</v>
      </c>
      <c r="C24" s="82" t="s">
        <v>367</v>
      </c>
      <c r="D24" s="83" t="s">
        <v>435</v>
      </c>
      <c r="E24" s="84"/>
      <c r="F24" s="65" t="s">
        <v>416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416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9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436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437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6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6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438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439</v>
      </c>
      <c r="E12" s="64"/>
      <c r="F12" s="65" t="s">
        <v>440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441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442</v>
      </c>
      <c r="E21" s="72"/>
      <c r="F21" s="77" t="s">
        <v>443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444</v>
      </c>
      <c r="E24" s="84"/>
      <c r="F24" s="65" t="s">
        <v>416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20.37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445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50" customHeight="1" spans="1:9">
      <c r="A5" s="51" t="s">
        <v>338</v>
      </c>
      <c r="B5" s="89" t="s">
        <v>446</v>
      </c>
      <c r="C5" s="89"/>
      <c r="D5" s="89"/>
      <c r="E5" s="89"/>
      <c r="F5" s="89"/>
      <c r="G5" s="89"/>
      <c r="H5" s="89"/>
      <c r="I5" s="89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0.4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0.4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447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448</v>
      </c>
      <c r="E12" s="64"/>
      <c r="F12" s="65" t="s">
        <v>449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450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45" customHeight="1" spans="1:9">
      <c r="A21" s="57"/>
      <c r="B21" s="57" t="s">
        <v>391</v>
      </c>
      <c r="C21" s="63" t="s">
        <v>363</v>
      </c>
      <c r="D21" s="65" t="s">
        <v>451</v>
      </c>
      <c r="E21" s="72"/>
      <c r="F21" s="77" t="s">
        <v>452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453</v>
      </c>
      <c r="E24" s="84"/>
      <c r="F24" s="65" t="s">
        <v>416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19.7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454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455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120.21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120.21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456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457</v>
      </c>
      <c r="E12" s="64"/>
      <c r="F12" s="65" t="s">
        <v>458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459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460</v>
      </c>
      <c r="E21" s="72"/>
      <c r="F21" s="77" t="s">
        <v>461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462</v>
      </c>
      <c r="E24" s="84"/>
      <c r="F24" s="65" t="s">
        <v>416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7" sqref="E7:I8"/>
    </sheetView>
  </sheetViews>
  <sheetFormatPr defaultColWidth="9" defaultRowHeight="13.5"/>
  <cols>
    <col min="3" max="3" width="27.375" customWidth="1"/>
    <col min="5" max="5" width="14.125" customWidth="1"/>
  </cols>
  <sheetData>
    <row r="1" ht="20" customHeight="1" spans="1:9">
      <c r="A1" s="47"/>
      <c r="B1" s="48"/>
      <c r="C1" s="48"/>
      <c r="D1" s="48"/>
      <c r="E1" s="48"/>
      <c r="F1" s="48"/>
      <c r="G1" s="48"/>
      <c r="H1" s="48"/>
      <c r="I1" s="48" t="s">
        <v>463</v>
      </c>
    </row>
    <row r="2" ht="20" customHeight="1" spans="1:9">
      <c r="A2" s="49" t="s">
        <v>336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0" customHeight="1" spans="1:9">
      <c r="A4" s="50" t="s">
        <v>337</v>
      </c>
      <c r="B4" s="50"/>
      <c r="C4" s="50"/>
      <c r="D4" s="50"/>
      <c r="E4" s="50"/>
      <c r="F4" s="50"/>
      <c r="G4" s="50"/>
      <c r="H4" s="50"/>
      <c r="I4" s="50"/>
    </row>
    <row r="5" ht="20" customHeight="1" spans="1:9">
      <c r="A5" s="51" t="s">
        <v>338</v>
      </c>
      <c r="B5" s="52" t="s">
        <v>464</v>
      </c>
      <c r="C5" s="52"/>
      <c r="D5" s="52"/>
      <c r="E5" s="52"/>
      <c r="F5" s="52"/>
      <c r="G5" s="52"/>
      <c r="H5" s="52"/>
      <c r="I5" s="52"/>
    </row>
    <row r="6" ht="20" customHeight="1" spans="1:9">
      <c r="A6" s="53" t="s">
        <v>340</v>
      </c>
      <c r="B6" s="52" t="s">
        <v>67</v>
      </c>
      <c r="C6" s="52"/>
      <c r="D6" s="52"/>
      <c r="E6" s="52"/>
      <c r="F6" s="52"/>
      <c r="G6" s="52"/>
      <c r="H6" s="52"/>
      <c r="I6" s="52"/>
    </row>
    <row r="7" ht="20" customHeight="1" spans="1:9">
      <c r="A7" s="54" t="s">
        <v>341</v>
      </c>
      <c r="B7" s="55" t="s">
        <v>342</v>
      </c>
      <c r="C7" s="55"/>
      <c r="D7" s="55"/>
      <c r="E7" s="56">
        <v>13.44</v>
      </c>
      <c r="F7" s="56"/>
      <c r="G7" s="56"/>
      <c r="H7" s="56"/>
      <c r="I7" s="56"/>
    </row>
    <row r="8" ht="20" customHeight="1" spans="1:9">
      <c r="A8" s="57"/>
      <c r="B8" s="55" t="s">
        <v>343</v>
      </c>
      <c r="C8" s="55"/>
      <c r="D8" s="55"/>
      <c r="E8" s="56">
        <v>13.44</v>
      </c>
      <c r="F8" s="56"/>
      <c r="G8" s="56"/>
      <c r="H8" s="56"/>
      <c r="I8" s="56"/>
    </row>
    <row r="9" ht="20" customHeight="1" spans="1:9">
      <c r="A9" s="57"/>
      <c r="B9" s="55" t="s">
        <v>344</v>
      </c>
      <c r="C9" s="55"/>
      <c r="D9" s="55"/>
      <c r="E9" s="58"/>
      <c r="F9" s="58"/>
      <c r="G9" s="58"/>
      <c r="H9" s="58"/>
      <c r="I9" s="58"/>
    </row>
    <row r="10" ht="20" customHeight="1" spans="1:9">
      <c r="A10" s="59" t="s">
        <v>345</v>
      </c>
      <c r="B10" s="60" t="s">
        <v>465</v>
      </c>
      <c r="C10" s="60"/>
      <c r="D10" s="60"/>
      <c r="E10" s="60"/>
      <c r="F10" s="60"/>
      <c r="G10" s="60"/>
      <c r="H10" s="60"/>
      <c r="I10" s="60"/>
    </row>
    <row r="11" ht="20" customHeight="1" spans="1:9">
      <c r="A11" s="57" t="s">
        <v>347</v>
      </c>
      <c r="B11" s="61" t="s">
        <v>348</v>
      </c>
      <c r="C11" s="61" t="s">
        <v>349</v>
      </c>
      <c r="D11" s="62" t="s">
        <v>350</v>
      </c>
      <c r="E11" s="62"/>
      <c r="F11" s="62" t="s">
        <v>351</v>
      </c>
      <c r="G11" s="62"/>
      <c r="H11" s="62"/>
      <c r="I11" s="62"/>
    </row>
    <row r="12" ht="20" customHeight="1" spans="1:9">
      <c r="A12" s="57"/>
      <c r="B12" s="57" t="s">
        <v>352</v>
      </c>
      <c r="C12" s="63" t="s">
        <v>353</v>
      </c>
      <c r="D12" s="59" t="s">
        <v>466</v>
      </c>
      <c r="E12" s="64"/>
      <c r="F12" s="65" t="s">
        <v>400</v>
      </c>
      <c r="G12" s="66"/>
      <c r="H12" s="66"/>
      <c r="I12" s="72"/>
    </row>
    <row r="13" ht="20" customHeight="1" spans="1:9">
      <c r="A13" s="57"/>
      <c r="B13" s="57"/>
      <c r="C13" s="63"/>
      <c r="D13" s="67"/>
      <c r="E13" s="68"/>
      <c r="F13" s="67"/>
      <c r="G13" s="69"/>
      <c r="H13" s="69"/>
      <c r="I13" s="68"/>
    </row>
    <row r="14" ht="20" customHeight="1" spans="1:9">
      <c r="A14" s="57"/>
      <c r="B14" s="57"/>
      <c r="C14" s="62"/>
      <c r="D14" s="70"/>
      <c r="E14" s="70"/>
      <c r="F14" s="70"/>
      <c r="G14" s="70"/>
      <c r="H14" s="70"/>
      <c r="I14" s="70"/>
    </row>
    <row r="15" ht="20" customHeight="1" spans="1:9">
      <c r="A15" s="57"/>
      <c r="B15" s="57"/>
      <c r="C15" s="71" t="s">
        <v>356</v>
      </c>
      <c r="D15" s="65" t="s">
        <v>467</v>
      </c>
      <c r="E15" s="72"/>
      <c r="F15" s="65" t="s">
        <v>358</v>
      </c>
      <c r="G15" s="66"/>
      <c r="H15" s="66"/>
      <c r="I15" s="72"/>
    </row>
    <row r="16" ht="20" customHeight="1" spans="1:9">
      <c r="A16" s="57"/>
      <c r="B16" s="57"/>
      <c r="C16" s="63"/>
      <c r="D16" s="73"/>
      <c r="E16" s="74"/>
      <c r="F16" s="73"/>
      <c r="G16" s="75"/>
      <c r="H16" s="75"/>
      <c r="I16" s="74"/>
    </row>
    <row r="17" ht="20" customHeight="1" spans="1:9">
      <c r="A17" s="57"/>
      <c r="B17" s="57"/>
      <c r="C17" s="62"/>
      <c r="D17" s="70"/>
      <c r="E17" s="70"/>
      <c r="F17" s="70"/>
      <c r="G17" s="70"/>
      <c r="H17" s="70"/>
      <c r="I17" s="70"/>
    </row>
    <row r="18" ht="20" customHeight="1" spans="1:9">
      <c r="A18" s="57"/>
      <c r="B18" s="57"/>
      <c r="C18" s="63" t="s">
        <v>359</v>
      </c>
      <c r="D18" s="65" t="s">
        <v>360</v>
      </c>
      <c r="E18" s="72"/>
      <c r="F18" s="65" t="s">
        <v>361</v>
      </c>
      <c r="G18" s="66"/>
      <c r="H18" s="66"/>
      <c r="I18" s="72"/>
    </row>
    <row r="19" ht="20" customHeight="1" spans="1:9">
      <c r="A19" s="57"/>
      <c r="B19" s="57"/>
      <c r="C19" s="63"/>
      <c r="D19" s="65"/>
      <c r="E19" s="72"/>
      <c r="F19" s="65"/>
      <c r="G19" s="66"/>
      <c r="H19" s="66"/>
      <c r="I19" s="72"/>
    </row>
    <row r="20" ht="20" customHeight="1" spans="1:9">
      <c r="A20" s="57"/>
      <c r="B20" s="57"/>
      <c r="C20" s="62"/>
      <c r="D20" s="60"/>
      <c r="E20" s="60"/>
      <c r="F20" s="76"/>
      <c r="G20" s="76"/>
      <c r="H20" s="76"/>
      <c r="I20" s="76"/>
    </row>
    <row r="21" ht="20" customHeight="1" spans="1:9">
      <c r="A21" s="57"/>
      <c r="B21" s="57" t="s">
        <v>391</v>
      </c>
      <c r="C21" s="63" t="s">
        <v>363</v>
      </c>
      <c r="D21" s="65" t="s">
        <v>468</v>
      </c>
      <c r="E21" s="72"/>
      <c r="F21" s="77" t="s">
        <v>469</v>
      </c>
      <c r="G21" s="78"/>
      <c r="H21" s="78"/>
      <c r="I21" s="78"/>
    </row>
    <row r="22" ht="20" customHeight="1" spans="1:9">
      <c r="A22" s="57"/>
      <c r="B22" s="57"/>
      <c r="C22" s="63"/>
      <c r="D22" s="65"/>
      <c r="E22" s="72"/>
      <c r="F22" s="79"/>
      <c r="G22" s="80"/>
      <c r="H22" s="80"/>
      <c r="I22" s="90"/>
    </row>
    <row r="23" ht="20" customHeight="1" spans="1:9">
      <c r="A23" s="57"/>
      <c r="B23" s="57"/>
      <c r="C23" s="62"/>
      <c r="D23" s="60"/>
      <c r="E23" s="60"/>
      <c r="F23" s="60"/>
      <c r="G23" s="60"/>
      <c r="H23" s="60"/>
      <c r="I23" s="60"/>
    </row>
    <row r="24" ht="20" customHeight="1" spans="1:9">
      <c r="A24" s="57"/>
      <c r="B24" s="81" t="s">
        <v>366</v>
      </c>
      <c r="C24" s="82" t="s">
        <v>367</v>
      </c>
      <c r="D24" s="83" t="s">
        <v>470</v>
      </c>
      <c r="E24" s="84"/>
      <c r="F24" s="65" t="s">
        <v>416</v>
      </c>
      <c r="G24" s="66"/>
      <c r="H24" s="66"/>
      <c r="I24" s="72"/>
    </row>
    <row r="25" ht="20" customHeight="1" spans="1:9">
      <c r="A25" s="57"/>
      <c r="B25" s="85"/>
      <c r="C25" s="59"/>
      <c r="D25" s="86"/>
      <c r="E25" s="87"/>
      <c r="F25" s="86"/>
      <c r="G25" s="87"/>
      <c r="H25" s="87"/>
      <c r="I25" s="91"/>
    </row>
    <row r="26" ht="20" customHeight="1" spans="1:9">
      <c r="A26" s="57"/>
      <c r="B26" s="85"/>
      <c r="C26" s="82" t="s">
        <v>369</v>
      </c>
      <c r="D26" s="86"/>
      <c r="E26" s="87"/>
      <c r="F26" s="86"/>
      <c r="G26" s="87"/>
      <c r="H26" s="87"/>
      <c r="I26" s="91"/>
    </row>
    <row r="27" ht="20" customHeight="1" spans="1:9">
      <c r="A27" s="57"/>
      <c r="B27" s="85"/>
      <c r="C27" s="59"/>
      <c r="D27" s="86"/>
      <c r="E27" s="87"/>
      <c r="F27" s="86"/>
      <c r="G27" s="87"/>
      <c r="H27" s="87"/>
      <c r="I27" s="91"/>
    </row>
    <row r="28" ht="20" customHeight="1" spans="1:9">
      <c r="A28" s="57"/>
      <c r="B28" s="85"/>
      <c r="C28" s="82" t="s">
        <v>370</v>
      </c>
      <c r="D28" s="86"/>
      <c r="E28" s="87"/>
      <c r="F28" s="86"/>
      <c r="G28" s="87"/>
      <c r="H28" s="87"/>
      <c r="I28" s="91"/>
    </row>
    <row r="29" ht="20" customHeight="1" spans="1:9">
      <c r="A29" s="57"/>
      <c r="B29" s="85"/>
      <c r="C29" s="59"/>
      <c r="D29" s="86"/>
      <c r="E29" s="87"/>
      <c r="F29" s="86"/>
      <c r="G29" s="87"/>
      <c r="H29" s="87"/>
      <c r="I29" s="91"/>
    </row>
    <row r="30" ht="20" customHeight="1" spans="1:9">
      <c r="A30" s="57"/>
      <c r="B30" s="85"/>
      <c r="C30" s="59" t="s">
        <v>371</v>
      </c>
      <c r="D30" s="86"/>
      <c r="E30" s="87"/>
      <c r="F30" s="86"/>
      <c r="G30" s="87"/>
      <c r="H30" s="87"/>
      <c r="I30" s="91"/>
    </row>
    <row r="31" ht="20" customHeight="1" spans="1:9">
      <c r="A31" s="57"/>
      <c r="B31" s="57" t="s">
        <v>372</v>
      </c>
      <c r="C31" s="88" t="s">
        <v>373</v>
      </c>
      <c r="D31" s="65" t="s">
        <v>395</v>
      </c>
      <c r="E31" s="72"/>
      <c r="F31" s="89" t="s">
        <v>358</v>
      </c>
      <c r="G31" s="89"/>
      <c r="H31" s="89"/>
      <c r="I31" s="89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opLeftCell="A7" workbookViewId="0">
      <selection activeCell="B12" sqref="B12:H12"/>
    </sheetView>
  </sheetViews>
  <sheetFormatPr defaultColWidth="9" defaultRowHeight="13.5" outlineLevelCol="7"/>
  <cols>
    <col min="2" max="8" width="15" customWidth="1"/>
  </cols>
  <sheetData>
    <row r="1" ht="20" customHeight="1" spans="1:8">
      <c r="A1" s="1" t="s">
        <v>471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472</v>
      </c>
      <c r="B2" s="3"/>
      <c r="C2" s="3"/>
      <c r="D2" s="3"/>
      <c r="E2" s="3"/>
      <c r="F2" s="3"/>
      <c r="G2" s="3"/>
      <c r="H2" s="3"/>
    </row>
    <row r="3" ht="20" customHeight="1" spans="1:8">
      <c r="A3" s="4" t="s">
        <v>473</v>
      </c>
      <c r="B3" s="4"/>
      <c r="C3" s="4"/>
      <c r="D3" s="4"/>
      <c r="E3" s="4"/>
      <c r="F3" s="4"/>
      <c r="G3" s="4"/>
      <c r="H3" s="4"/>
    </row>
    <row r="4" ht="20" customHeight="1" spans="1:8">
      <c r="A4" s="5" t="s">
        <v>474</v>
      </c>
      <c r="B4" s="6"/>
      <c r="C4" s="6"/>
      <c r="D4" s="6" t="s">
        <v>67</v>
      </c>
      <c r="E4" s="6"/>
      <c r="F4" s="6"/>
      <c r="G4" s="6"/>
      <c r="H4" s="6"/>
    </row>
    <row r="5" ht="20" customHeight="1" spans="1:8">
      <c r="A5" s="7" t="s">
        <v>475</v>
      </c>
      <c r="B5" s="8" t="s">
        <v>476</v>
      </c>
      <c r="C5" s="9"/>
      <c r="D5" s="10" t="s">
        <v>477</v>
      </c>
      <c r="E5" s="11"/>
      <c r="F5" s="11"/>
      <c r="G5" s="11"/>
      <c r="H5" s="12"/>
    </row>
    <row r="6" ht="20" customHeight="1" spans="1:8">
      <c r="A6" s="13"/>
      <c r="B6" s="14" t="s">
        <v>478</v>
      </c>
      <c r="C6" s="15"/>
      <c r="D6" s="16" t="s">
        <v>479</v>
      </c>
      <c r="E6" s="17"/>
      <c r="F6" s="17"/>
      <c r="G6" s="17"/>
      <c r="H6" s="15"/>
    </row>
    <row r="7" ht="20" customHeight="1" spans="1:8">
      <c r="A7" s="18"/>
      <c r="B7" s="19"/>
      <c r="C7" s="20"/>
      <c r="D7" s="21"/>
      <c r="E7" s="22"/>
      <c r="F7" s="22"/>
      <c r="G7" s="22"/>
      <c r="H7" s="20"/>
    </row>
    <row r="8" ht="20" customHeight="1" spans="1:8">
      <c r="A8" s="23"/>
      <c r="B8" s="19"/>
      <c r="C8" s="20"/>
      <c r="D8" s="21"/>
      <c r="E8" s="22"/>
      <c r="F8" s="22"/>
      <c r="G8" s="22"/>
      <c r="H8" s="20"/>
    </row>
    <row r="9" ht="20" customHeight="1" spans="1:8">
      <c r="A9" s="23"/>
      <c r="B9" s="24"/>
      <c r="C9" s="25"/>
      <c r="D9" s="26"/>
      <c r="E9" s="27"/>
      <c r="F9" s="27"/>
      <c r="G9" s="27"/>
      <c r="H9" s="25"/>
    </row>
    <row r="10" ht="20" customHeight="1" spans="1:8">
      <c r="A10" s="23"/>
      <c r="B10" s="8" t="s">
        <v>480</v>
      </c>
      <c r="C10" s="28"/>
      <c r="D10" s="28"/>
      <c r="E10" s="29"/>
      <c r="F10" s="30" t="s">
        <v>481</v>
      </c>
      <c r="G10" s="30" t="s">
        <v>343</v>
      </c>
      <c r="H10" s="30" t="s">
        <v>344</v>
      </c>
    </row>
    <row r="11" ht="20" customHeight="1" spans="1:8">
      <c r="A11" s="31"/>
      <c r="B11" s="32"/>
      <c r="C11" s="33"/>
      <c r="D11" s="33"/>
      <c r="E11" s="34"/>
      <c r="F11" s="30">
        <v>1294.92</v>
      </c>
      <c r="G11" s="30">
        <v>1294.92</v>
      </c>
      <c r="H11" s="30"/>
    </row>
    <row r="12" ht="42" customHeight="1" spans="1:8">
      <c r="A12" s="35" t="s">
        <v>482</v>
      </c>
      <c r="B12" s="21" t="s">
        <v>483</v>
      </c>
      <c r="C12" s="36"/>
      <c r="D12" s="36"/>
      <c r="E12" s="36"/>
      <c r="F12" s="36"/>
      <c r="G12" s="36"/>
      <c r="H12" s="37"/>
    </row>
    <row r="13" ht="42" customHeight="1" spans="1:8">
      <c r="A13" s="9" t="s">
        <v>484</v>
      </c>
      <c r="B13" s="9" t="s">
        <v>348</v>
      </c>
      <c r="C13" s="9" t="s">
        <v>349</v>
      </c>
      <c r="D13" s="38"/>
      <c r="E13" s="9" t="s">
        <v>350</v>
      </c>
      <c r="F13" s="38"/>
      <c r="G13" s="9" t="s">
        <v>485</v>
      </c>
      <c r="H13" s="38"/>
    </row>
    <row r="14" ht="34" customHeight="1" spans="1:8">
      <c r="A14" s="38"/>
      <c r="B14" s="7" t="s">
        <v>486</v>
      </c>
      <c r="C14" s="10" t="s">
        <v>353</v>
      </c>
      <c r="D14" s="12"/>
      <c r="E14" s="39" t="s">
        <v>70</v>
      </c>
      <c r="F14" s="39"/>
      <c r="G14" s="9" t="s">
        <v>487</v>
      </c>
      <c r="H14" s="38"/>
    </row>
    <row r="15" ht="34" customHeight="1" spans="1:8">
      <c r="A15" s="38"/>
      <c r="B15" s="13"/>
      <c r="C15" s="40"/>
      <c r="D15" s="41"/>
      <c r="E15" s="39" t="s">
        <v>71</v>
      </c>
      <c r="F15" s="39"/>
      <c r="G15" s="42" t="s">
        <v>488</v>
      </c>
      <c r="H15" s="43"/>
    </row>
    <row r="16" ht="34" customHeight="1" spans="1:8">
      <c r="A16" s="38"/>
      <c r="B16" s="13"/>
      <c r="C16" s="44"/>
      <c r="D16" s="45"/>
      <c r="E16" s="42"/>
      <c r="F16" s="43"/>
      <c r="G16" s="42"/>
      <c r="H16" s="43"/>
    </row>
    <row r="17" ht="34" customHeight="1" spans="1:8">
      <c r="A17" s="38"/>
      <c r="B17" s="13"/>
      <c r="C17" s="9" t="s">
        <v>356</v>
      </c>
      <c r="D17" s="38"/>
      <c r="E17" s="9" t="s">
        <v>489</v>
      </c>
      <c r="F17" s="38"/>
      <c r="G17" s="46">
        <v>1</v>
      </c>
      <c r="H17" s="38"/>
    </row>
    <row r="18" ht="34" customHeight="1" spans="1:8">
      <c r="A18" s="38"/>
      <c r="B18" s="18"/>
      <c r="C18" s="9" t="s">
        <v>359</v>
      </c>
      <c r="D18" s="38"/>
      <c r="E18" s="9" t="s">
        <v>490</v>
      </c>
      <c r="F18" s="9"/>
      <c r="G18" s="9" t="s">
        <v>360</v>
      </c>
      <c r="H18" s="9"/>
    </row>
    <row r="19" ht="34" customHeight="1" spans="1:8">
      <c r="A19" s="38"/>
      <c r="B19" s="6" t="s">
        <v>391</v>
      </c>
      <c r="C19" s="38" t="s">
        <v>363</v>
      </c>
      <c r="D19" s="38"/>
      <c r="E19" s="9" t="s">
        <v>491</v>
      </c>
      <c r="F19" s="9"/>
      <c r="G19" s="9" t="s">
        <v>492</v>
      </c>
      <c r="H19" s="9"/>
    </row>
    <row r="20" ht="34" customHeight="1" spans="1:8">
      <c r="A20" s="38"/>
      <c r="B20" s="9" t="s">
        <v>366</v>
      </c>
      <c r="C20" s="9" t="s">
        <v>369</v>
      </c>
      <c r="D20" s="38"/>
      <c r="E20" s="9" t="s">
        <v>493</v>
      </c>
      <c r="F20" s="38"/>
      <c r="G20" s="9" t="s">
        <v>494</v>
      </c>
      <c r="H20" s="38"/>
    </row>
    <row r="21" ht="34" customHeight="1" spans="1:8">
      <c r="A21" s="38"/>
      <c r="B21" s="6"/>
      <c r="C21" s="9" t="s">
        <v>367</v>
      </c>
      <c r="D21" s="38"/>
      <c r="E21" s="9" t="s">
        <v>495</v>
      </c>
      <c r="F21" s="9"/>
      <c r="G21" s="9" t="s">
        <v>496</v>
      </c>
      <c r="H21" s="9"/>
    </row>
    <row r="22" ht="34" customHeight="1" spans="1:8">
      <c r="A22" s="38"/>
      <c r="B22" s="6"/>
      <c r="C22" s="9" t="s">
        <v>370</v>
      </c>
      <c r="D22" s="38"/>
      <c r="E22" s="9" t="s">
        <v>497</v>
      </c>
      <c r="F22" s="9"/>
      <c r="G22" s="9">
        <v>1</v>
      </c>
      <c r="H22" s="9"/>
    </row>
    <row r="23" ht="34" customHeight="1" spans="1:8">
      <c r="A23" s="38"/>
      <c r="B23" s="6"/>
      <c r="C23" s="9" t="s">
        <v>371</v>
      </c>
      <c r="D23" s="38"/>
      <c r="E23" s="9" t="s">
        <v>498</v>
      </c>
      <c r="F23" s="9"/>
      <c r="G23" s="9">
        <v>1</v>
      </c>
      <c r="H23" s="9"/>
    </row>
    <row r="24" ht="34" customHeight="1" spans="1:8">
      <c r="A24" s="38"/>
      <c r="B24" s="6" t="s">
        <v>499</v>
      </c>
      <c r="C24" s="9" t="s">
        <v>372</v>
      </c>
      <c r="D24" s="38"/>
      <c r="E24" s="9" t="s">
        <v>500</v>
      </c>
      <c r="F24" s="9"/>
      <c r="G24" s="9">
        <v>1</v>
      </c>
      <c r="H24" s="9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6:C9"/>
    <mergeCell ref="D6:H9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阿难</cp:lastModifiedBy>
  <dcterms:created xsi:type="dcterms:W3CDTF">2024-05-28T09:34:00Z</dcterms:created>
  <dcterms:modified xsi:type="dcterms:W3CDTF">2024-06-04T03:02:58Z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E62261891BAC4C2D814B32B50994C90D_12</vt:lpwstr>
  </property>
</Properties>
</file>