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activeTab="21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政府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支出预算表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6" r:id="rId15"/>
    <sheet name="6-3部门预算项目支出绩效目标表" sheetId="17" r:id="rId16"/>
    <sheet name="6-4部门预算项目支出绩效目标表" sheetId="18" r:id="rId17"/>
    <sheet name="6-5部门预算项目支出绩效目标表" sheetId="19" r:id="rId18"/>
    <sheet name="6-6部门预算项目支出绩效目标表" sheetId="20" r:id="rId19"/>
    <sheet name="6-7部门预算项目支出绩效目标表" sheetId="21" r:id="rId20"/>
    <sheet name="6-8部门预算项目支出绩效目标表" sheetId="22" r:id="rId21"/>
    <sheet name="6-9部门预算项目支出绩效目标表" sheetId="23" r:id="rId22"/>
    <sheet name="6-10部门预算项目支出绩效目标表" sheetId="24" r:id="rId23"/>
    <sheet name="6-11部门预算项目支出绩效目标表" sheetId="25" r:id="rId24"/>
    <sheet name="7部门整体支出绩效目标表" sheetId="15" r:id="rId25"/>
  </sheets>
  <definedNames>
    <definedName name="_xlnm._FilterDatabase" localSheetId="3" hidden="1">'1-2部门支出总表'!$B$7:$K$33</definedName>
    <definedName name="_xlnm._FilterDatabase" localSheetId="5" hidden="1">'2-1财政拨款支出预算表（政府经济分类科目）'!$B$7:$AP$41</definedName>
    <definedName name="_xlnm._FilterDatabase" localSheetId="8" hidden="1">'3-2一般公共预算项目支出预算表'!$B$6:$G$16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<sst xmlns="http://schemas.openxmlformats.org/spreadsheetml/2006/main" count="1359" uniqueCount="530">
  <si>
    <t>盐边县红果彝族乡人民政府</t>
  </si>
  <si>
    <t>2023年部门预算</t>
  </si>
  <si>
    <t xml:space="preserve">
表1</t>
  </si>
  <si>
    <t xml:space="preserve"> </t>
  </si>
  <si>
    <t>部门收支总表</t>
  </si>
  <si>
    <t>部门：盐边县红果彝族乡人民政府</t>
  </si>
  <si>
    <t>金额单位：元</t>
  </si>
  <si>
    <t>收    入</t>
  </si>
  <si>
    <t>支    出</t>
  </si>
  <si>
    <t>项    目</t>
  </si>
  <si>
    <t>预算数</t>
  </si>
  <si>
    <r>
      <rPr>
        <sz val="11"/>
        <rFont val="方正仿宋_GBK"/>
        <charset val="134"/>
      </rPr>
      <t>一、一般公共预算拨款收入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</si>
  <si>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一、一般公共服务支出</t>
    </r>
  </si>
  <si>
    <r>
      <rPr>
        <sz val="11"/>
        <rFont val="方正仿宋_GBK"/>
        <charset val="134"/>
      </rPr>
      <t>二、政府性基金预算拨款收入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</si>
  <si>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二、外交支出</t>
    </r>
  </si>
  <si>
    <r>
      <rPr>
        <sz val="11"/>
        <rFont val="方正仿宋_GBK"/>
        <charset val="134"/>
      </rPr>
      <t>三、国有资本经营预算拨款收入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</si>
  <si>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三、国防支出</t>
    </r>
  </si>
  <si>
    <r>
      <rPr>
        <sz val="11"/>
        <rFont val="方正仿宋_GBK"/>
        <charset val="134"/>
      </rPr>
      <t>四、事业收入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</si>
  <si>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四、公共安全支出</t>
    </r>
  </si>
  <si>
    <r>
      <rPr>
        <sz val="11"/>
        <rFont val="方正仿宋_GBK"/>
        <charset val="134"/>
      </rPr>
      <t>五、事业单位经营收入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</si>
  <si>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五、教育支出</t>
    </r>
  </si>
  <si>
    <r>
      <rPr>
        <sz val="11"/>
        <rFont val="方正仿宋_GBK"/>
        <charset val="134"/>
      </rPr>
      <t>六、其他收入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</si>
  <si>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六、科学技术支出</t>
    </r>
  </si>
  <si>
    <t/>
  </si>
  <si>
    <r>
      <rPr>
        <sz val="11"/>
        <rFont val="方正仿宋_GBK"/>
        <charset val="134"/>
      </rPr>
      <t>七、文化旅游体育与传媒支出</t>
    </r>
  </si>
  <si>
    <r>
      <rPr>
        <sz val="11"/>
        <rFont val="方正仿宋_GBK"/>
        <charset val="134"/>
      </rPr>
      <t>八、社会保障和就业支出</t>
    </r>
  </si>
  <si>
    <r>
      <rPr>
        <sz val="11"/>
        <rFont val="方正仿宋_GBK"/>
        <charset val="134"/>
      </rPr>
      <t>九、社会保险基金支出</t>
    </r>
  </si>
  <si>
    <r>
      <rPr>
        <sz val="11"/>
        <rFont val="方正仿宋_GBK"/>
        <charset val="134"/>
      </rPr>
      <t>十、卫生健康支出</t>
    </r>
  </si>
  <si>
    <r>
      <rPr>
        <sz val="11"/>
        <rFont val="方正仿宋_GBK"/>
        <charset val="134"/>
      </rPr>
      <t>十一、节能环保支出</t>
    </r>
  </si>
  <si>
    <r>
      <rPr>
        <sz val="11"/>
        <rFont val="方正仿宋_GBK"/>
        <charset val="134"/>
      </rPr>
      <t>十二、城乡社区支出</t>
    </r>
  </si>
  <si>
    <r>
      <rPr>
        <sz val="11"/>
        <rFont val="方正仿宋_GBK"/>
        <charset val="134"/>
      </rPr>
      <t>十三、农林水支出</t>
    </r>
  </si>
  <si>
    <r>
      <rPr>
        <sz val="11"/>
        <rFont val="方正仿宋_GBK"/>
        <charset val="134"/>
      </rPr>
      <t>十四、交通运输支出</t>
    </r>
  </si>
  <si>
    <r>
      <rPr>
        <sz val="11"/>
        <rFont val="方正仿宋_GBK"/>
        <charset val="134"/>
      </rPr>
      <t>十五、资源勘探工业信息等支出</t>
    </r>
  </si>
  <si>
    <r>
      <rPr>
        <sz val="11"/>
        <rFont val="方正仿宋_GBK"/>
        <charset val="134"/>
      </rPr>
      <t>十六、商业服务业等支出</t>
    </r>
  </si>
  <si>
    <r>
      <rPr>
        <sz val="11"/>
        <rFont val="方正仿宋_GBK"/>
        <charset val="134"/>
      </rPr>
      <t>十七、金融支出</t>
    </r>
  </si>
  <si>
    <r>
      <rPr>
        <sz val="11"/>
        <rFont val="方正仿宋_GBK"/>
        <charset val="134"/>
      </rPr>
      <t>十八、援助其他地区支出</t>
    </r>
  </si>
  <si>
    <r>
      <rPr>
        <sz val="11"/>
        <rFont val="方正仿宋_GBK"/>
        <charset val="134"/>
      </rPr>
      <t>十九、自然资源海洋气象等支出</t>
    </r>
  </si>
  <si>
    <r>
      <rPr>
        <sz val="11"/>
        <rFont val="方正仿宋_GBK"/>
        <charset val="134"/>
      </rPr>
      <t>二十、住房保障支出</t>
    </r>
  </si>
  <si>
    <r>
      <rPr>
        <sz val="11"/>
        <rFont val="方正仿宋_GBK"/>
        <charset val="134"/>
      </rPr>
      <t>二十一、粮油物资储备支出</t>
    </r>
  </si>
  <si>
    <r>
      <rPr>
        <sz val="11"/>
        <rFont val="方正仿宋_GBK"/>
        <charset val="134"/>
      </rPr>
      <t>二十二、国有资本经营预算支出</t>
    </r>
  </si>
  <si>
    <r>
      <rPr>
        <sz val="11"/>
        <rFont val="方正仿宋_GBK"/>
        <charset val="134"/>
      </rPr>
      <t>二十三、灾害防治及应急管理支出</t>
    </r>
  </si>
  <si>
    <r>
      <rPr>
        <sz val="11"/>
        <rFont val="方正仿宋_GBK"/>
        <charset val="134"/>
      </rPr>
      <t>二十四、预备费</t>
    </r>
  </si>
  <si>
    <r>
      <rPr>
        <sz val="11"/>
        <rFont val="方正仿宋_GBK"/>
        <charset val="134"/>
      </rPr>
      <t>二十五、其他支出</t>
    </r>
  </si>
  <si>
    <r>
      <rPr>
        <sz val="11"/>
        <rFont val="方正仿宋_GBK"/>
        <charset val="134"/>
      </rPr>
      <t>二十六、转移性支出</t>
    </r>
  </si>
  <si>
    <r>
      <rPr>
        <sz val="11"/>
        <rFont val="方正仿宋_GBK"/>
        <charset val="134"/>
      </rPr>
      <t>二十七、债务还本支出</t>
    </r>
  </si>
  <si>
    <r>
      <rPr>
        <sz val="11"/>
        <rFont val="方正仿宋_GBK"/>
        <charset val="134"/>
      </rPr>
      <t>二十八、债务付息支出</t>
    </r>
  </si>
  <si>
    <r>
      <rPr>
        <sz val="11"/>
        <rFont val="方正仿宋_GBK"/>
        <charset val="134"/>
      </rPr>
      <t>二十九、债务发行费用支出</t>
    </r>
  </si>
  <si>
    <r>
      <rPr>
        <sz val="11"/>
        <rFont val="方正仿宋_GBK"/>
        <charset val="134"/>
      </rPr>
      <t>三十、抗疫特别国债安排的支出</t>
    </r>
  </si>
  <si>
    <r>
      <rPr>
        <sz val="11"/>
        <rFont val="方正仿宋_GBK"/>
        <charset val="134"/>
      </rPr>
      <t>本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收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入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合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计</t>
    </r>
  </si>
  <si>
    <r>
      <rPr>
        <sz val="11"/>
        <rFont val="方正仿宋_GBK"/>
        <charset val="134"/>
      </rPr>
      <t>本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支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出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合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计</t>
    </r>
  </si>
  <si>
    <r>
      <rPr>
        <sz val="11"/>
        <rFont val="方正仿宋_GBK"/>
        <charset val="134"/>
      </rPr>
      <t>七、用事业基金弥补收支差额</t>
    </r>
  </si>
  <si>
    <r>
      <rPr>
        <sz val="11"/>
        <rFont val="方正仿宋_GBK"/>
        <charset val="134"/>
      </rPr>
      <t>三十一、事业单位结余分配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</si>
  <si>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八、上年结转</t>
    </r>
  </si>
  <si>
    <r>
      <rPr>
        <sz val="11"/>
        <rFont val="Times New Roman"/>
        <charset val="134"/>
      </rPr>
      <t xml:space="preserve">    </t>
    </r>
    <r>
      <rPr>
        <sz val="11"/>
        <rFont val="方正仿宋_GBK"/>
        <charset val="134"/>
      </rPr>
      <t>其中：转入事业基金</t>
    </r>
  </si>
  <si>
    <r>
      <rPr>
        <sz val="11"/>
        <rFont val="方正仿宋_GBK"/>
        <charset val="134"/>
      </rPr>
      <t>三十二、结转下年</t>
    </r>
  </si>
  <si>
    <r>
      <rPr>
        <b/>
        <sz val="11"/>
        <rFont val="方正仿宋_GBK"/>
        <charset val="134"/>
      </rPr>
      <t>收</t>
    </r>
    <r>
      <rPr>
        <b/>
        <sz val="11"/>
        <rFont val="Times New Roman"/>
        <charset val="134"/>
      </rPr>
      <t xml:space="preserve">  </t>
    </r>
    <r>
      <rPr>
        <b/>
        <sz val="11"/>
        <rFont val="方正仿宋_GBK"/>
        <charset val="134"/>
      </rPr>
      <t>入</t>
    </r>
    <r>
      <rPr>
        <b/>
        <sz val="11"/>
        <rFont val="Times New Roman"/>
        <charset val="134"/>
      </rPr>
      <t xml:space="preserve">  </t>
    </r>
    <r>
      <rPr>
        <b/>
        <sz val="11"/>
        <rFont val="方正仿宋_GBK"/>
        <charset val="134"/>
      </rPr>
      <t>总</t>
    </r>
    <r>
      <rPr>
        <b/>
        <sz val="11"/>
        <rFont val="Times New Roman"/>
        <charset val="134"/>
      </rPr>
      <t xml:space="preserve">  </t>
    </r>
    <r>
      <rPr>
        <b/>
        <sz val="11"/>
        <rFont val="方正仿宋_GBK"/>
        <charset val="134"/>
      </rPr>
      <t>计</t>
    </r>
  </si>
  <si>
    <r>
      <rPr>
        <b/>
        <sz val="11"/>
        <rFont val="方正仿宋_GBK"/>
        <charset val="134"/>
      </rPr>
      <t>支</t>
    </r>
    <r>
      <rPr>
        <b/>
        <sz val="11"/>
        <rFont val="Times New Roman"/>
        <charset val="134"/>
      </rPr>
      <t xml:space="preserve">  </t>
    </r>
    <r>
      <rPr>
        <b/>
        <sz val="11"/>
        <rFont val="方正仿宋_GBK"/>
        <charset val="134"/>
      </rPr>
      <t>出</t>
    </r>
    <r>
      <rPr>
        <b/>
        <sz val="11"/>
        <rFont val="Times New Roman"/>
        <charset val="134"/>
      </rPr>
      <t xml:space="preserve">  </t>
    </r>
    <r>
      <rPr>
        <b/>
        <sz val="11"/>
        <rFont val="方正仿宋_GBK"/>
        <charset val="134"/>
      </rPr>
      <t>总</t>
    </r>
    <r>
      <rPr>
        <b/>
        <sz val="11"/>
        <rFont val="Times New Roman"/>
        <charset val="134"/>
      </rPr>
      <t xml:space="preserve">  </t>
    </r>
    <r>
      <rPr>
        <b/>
        <sz val="11"/>
        <rFont val="方正仿宋_GBK"/>
        <charset val="134"/>
      </rPr>
      <t>计</t>
    </r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</si>
  <si>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</si>
  <si>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</si>
  <si>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</si>
  <si>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</si>
  <si>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</si>
  <si>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</si>
  <si>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</si>
  <si>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</si>
  <si>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</si>
  <si>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</si>
  <si>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</si>
  <si>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</si>
  <si>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</si>
  <si>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</si>
  <si>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</si>
  <si>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</si>
  <si>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r>
      <rPr>
        <sz val="11"/>
        <rFont val="方正仿宋_GBK"/>
        <charset val="134"/>
      </rPr>
      <t>盐边县红果彝族乡人民政府</t>
    </r>
  </si>
  <si>
    <r>
      <rPr>
        <sz val="11"/>
        <rFont val="宋体"/>
        <charset val="134"/>
      </rPr>
      <t>表</t>
    </r>
    <r>
      <rPr>
        <sz val="11"/>
        <rFont val="Times New Roman"/>
        <charset val="134"/>
      </rPr>
      <t>1-2</t>
    </r>
  </si>
  <si>
    <r>
      <rPr>
        <b/>
        <sz val="16"/>
        <rFont val="宋体"/>
        <charset val="134"/>
      </rPr>
      <t>部门支出总表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</si>
  <si>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</si>
  <si>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合计</t>
    </r>
  </si>
  <si>
    <r>
      <rPr>
        <b/>
        <sz val="11"/>
        <rFont val="宋体"/>
        <charset val="134"/>
      </rPr>
      <t>基本支出</t>
    </r>
  </si>
  <si>
    <r>
      <rPr>
        <b/>
        <sz val="11"/>
        <rFont val="宋体"/>
        <charset val="134"/>
      </rPr>
      <t>项目支出</t>
    </r>
  </si>
  <si>
    <r>
      <rPr>
        <b/>
        <sz val="11"/>
        <rFont val="宋体"/>
        <charset val="134"/>
      </rPr>
      <t>上缴上级支出</t>
    </r>
  </si>
  <si>
    <r>
      <rPr>
        <b/>
        <sz val="11"/>
        <rFont val="宋体"/>
        <charset val="134"/>
      </rPr>
      <t>对附属单位补助支出</t>
    </r>
  </si>
  <si>
    <r>
      <rPr>
        <b/>
        <sz val="11"/>
        <rFont val="宋体"/>
        <charset val="134"/>
      </rPr>
      <t>科目编码</t>
    </r>
  </si>
  <si>
    <r>
      <rPr>
        <b/>
        <sz val="11"/>
        <rFont val="宋体"/>
        <charset val="134"/>
      </rPr>
      <t>单位代码</t>
    </r>
  </si>
  <si>
    <r>
      <rPr>
        <b/>
        <sz val="11"/>
        <rFont val="宋体"/>
        <charset val="134"/>
      </rPr>
      <t>单位名称（科目）</t>
    </r>
  </si>
  <si>
    <r>
      <rPr>
        <b/>
        <sz val="11"/>
        <rFont val="宋体"/>
        <charset val="134"/>
      </rPr>
      <t>类</t>
    </r>
  </si>
  <si>
    <r>
      <rPr>
        <b/>
        <sz val="11"/>
        <rFont val="宋体"/>
        <charset val="134"/>
      </rPr>
      <t>款</t>
    </r>
  </si>
  <si>
    <r>
      <rPr>
        <b/>
        <sz val="11"/>
        <rFont val="宋体"/>
        <charset val="134"/>
      </rPr>
      <t>项</t>
    </r>
  </si>
  <si>
    <r>
      <rPr>
        <b/>
        <sz val="11"/>
        <rFont val="宋体"/>
        <charset val="134"/>
      </rPr>
      <t>合</t>
    </r>
    <r>
      <rPr>
        <b/>
        <sz val="11"/>
        <rFont val="Times New Roman"/>
        <charset val="134"/>
      </rPr>
      <t xml:space="preserve">    </t>
    </r>
    <r>
      <rPr>
        <b/>
        <sz val="11"/>
        <rFont val="宋体"/>
        <charset val="134"/>
      </rPr>
      <t>计</t>
    </r>
  </si>
  <si>
    <t>01</t>
  </si>
  <si>
    <t>行政运行</t>
  </si>
  <si>
    <t>04</t>
  </si>
  <si>
    <t>人大会议</t>
  </si>
  <si>
    <t>03</t>
  </si>
  <si>
    <t>02</t>
  </si>
  <si>
    <t>一般行政管理事务</t>
  </si>
  <si>
    <t>50</t>
  </si>
  <si>
    <t>事业运行</t>
  </si>
  <si>
    <t>11</t>
  </si>
  <si>
    <t>99</t>
  </si>
  <si>
    <t>其他纪检监察事务支出</t>
  </si>
  <si>
    <t>23</t>
  </si>
  <si>
    <t>民族工作专项</t>
  </si>
  <si>
    <t>31</t>
  </si>
  <si>
    <t>09</t>
  </si>
  <si>
    <t>群众文化</t>
  </si>
  <si>
    <t>社会保险经办机构</t>
  </si>
  <si>
    <t>其他人力资源和社会保障管理事务支出</t>
  </si>
  <si>
    <t>08</t>
  </si>
  <si>
    <t>基层政权建设和社区治理</t>
  </si>
  <si>
    <t>05</t>
  </si>
  <si>
    <t>行政单位离退休</t>
  </si>
  <si>
    <t>事业单位离退休</t>
  </si>
  <si>
    <t>机关事业单位基本养老保险缴费支出</t>
  </si>
  <si>
    <t>其他公共卫生支出</t>
  </si>
  <si>
    <t>行政单位医疗</t>
  </si>
  <si>
    <t>事业单位医疗</t>
  </si>
  <si>
    <t>公务员医疗补助</t>
  </si>
  <si>
    <t>其他行政事业单位医疗支出</t>
  </si>
  <si>
    <t>34</t>
  </si>
  <si>
    <t>林业草原防灾减灾</t>
  </si>
  <si>
    <t>07</t>
  </si>
  <si>
    <t>对村民委员会和村党支部的补助</t>
  </si>
  <si>
    <t>其他农林水支出</t>
  </si>
  <si>
    <t>住房公积金</t>
  </si>
  <si>
    <r>
      <rPr>
        <sz val="11"/>
        <rFont val="Times New Roman"/>
        <charset val="134"/>
      </rPr>
      <t xml:space="preserve">
</t>
    </r>
    <r>
      <rPr>
        <sz val="11"/>
        <rFont val="SimSun"/>
        <charset val="134"/>
      </rPr>
      <t>表</t>
    </r>
    <r>
      <rPr>
        <sz val="11"/>
        <rFont val="Times New Roman"/>
        <charset val="134"/>
      </rPr>
      <t>2</t>
    </r>
  </si>
  <si>
    <r>
      <rPr>
        <b/>
        <sz val="16"/>
        <rFont val="黑体"/>
        <charset val="134"/>
      </rPr>
      <t>财政拨款收支预算总表</t>
    </r>
  </si>
  <si>
    <r>
      <rPr>
        <b/>
        <sz val="11"/>
        <rFont val="宋体"/>
        <charset val="134"/>
      </rPr>
      <t>收</t>
    </r>
    <r>
      <rPr>
        <b/>
        <sz val="11"/>
        <rFont val="Times New Roman"/>
        <charset val="134"/>
      </rPr>
      <t xml:space="preserve">    </t>
    </r>
    <r>
      <rPr>
        <b/>
        <sz val="11"/>
        <rFont val="宋体"/>
        <charset val="134"/>
      </rPr>
      <t>入</t>
    </r>
  </si>
  <si>
    <r>
      <rPr>
        <b/>
        <sz val="11"/>
        <rFont val="宋体"/>
        <charset val="134"/>
      </rPr>
      <t>支</t>
    </r>
    <r>
      <rPr>
        <b/>
        <sz val="11"/>
        <rFont val="Times New Roman"/>
        <charset val="134"/>
      </rPr>
      <t xml:space="preserve">    </t>
    </r>
    <r>
      <rPr>
        <b/>
        <sz val="11"/>
        <rFont val="宋体"/>
        <charset val="134"/>
      </rPr>
      <t>出</t>
    </r>
  </si>
  <si>
    <r>
      <rPr>
        <b/>
        <sz val="11"/>
        <rFont val="宋体"/>
        <charset val="134"/>
      </rPr>
      <t>预算数</t>
    </r>
  </si>
  <si>
    <r>
      <rPr>
        <b/>
        <sz val="11"/>
        <rFont val="宋体"/>
        <charset val="134"/>
      </rPr>
      <t>一般公共预算</t>
    </r>
  </si>
  <si>
    <r>
      <rPr>
        <b/>
        <sz val="11"/>
        <rFont val="宋体"/>
        <charset val="134"/>
      </rPr>
      <t>政府性基金预算</t>
    </r>
  </si>
  <si>
    <r>
      <rPr>
        <b/>
        <sz val="11"/>
        <rFont val="宋体"/>
        <charset val="134"/>
      </rPr>
      <t>国有资本经营预算</t>
    </r>
  </si>
  <si>
    <r>
      <rPr>
        <b/>
        <sz val="11"/>
        <rFont val="宋体"/>
        <charset val="134"/>
      </rPr>
      <t>上年财政拨款资金结转</t>
    </r>
  </si>
  <si>
    <t>一、本年收入</t>
  </si>
  <si>
    <t>一、本年支出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</si>
  <si>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一般公共预算拨款收入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</si>
  <si>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一般公共服务支出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</si>
  <si>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政府性基金预算拨款收入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</si>
  <si>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外交支出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</si>
  <si>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国有资本经营预算拨款收入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</si>
  <si>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国防支出</t>
    </r>
  </si>
  <si>
    <t>二、上年结转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</si>
  <si>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公共安全支出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</si>
  <si>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教育支出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</si>
  <si>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科学技术支出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</si>
  <si>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文化旅游体育与传媒支出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</si>
  <si>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社会保障和就业支出</t>
    </r>
  </si>
  <si>
    <t> </t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</si>
  <si>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社会保险基金支出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</si>
  <si>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卫生健康支出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</si>
  <si>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节能环保支出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</si>
  <si>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城乡社区支出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</si>
  <si>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农林水支出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</si>
  <si>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交通运输支出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</si>
  <si>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资源勘探工业信息等支出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</si>
  <si>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商业服务业等支出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</si>
  <si>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金融支出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</si>
  <si>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援助其他地区支出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</si>
  <si>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自然资源海洋气象等支出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</si>
  <si>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住房保障支出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</si>
  <si>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粮油物资储备支出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</si>
  <si>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国有资本经营预算支出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</si>
  <si>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灾害防治及应急管理支出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</si>
  <si>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其他支出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</si>
  <si>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债务付息支出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</si>
  <si>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债务发行费用支出</t>
    </r>
  </si>
  <si>
    <r>
      <rPr>
        <sz val="11"/>
        <rFont val="Times New Roman"/>
        <charset val="134"/>
      </rPr>
      <t> </t>
    </r>
    <r>
      <rPr>
        <sz val="11"/>
        <rFont val="方正仿宋_GBK"/>
        <charset val="134"/>
      </rPr>
      <t>抗疫特别国债安排的支出</t>
    </r>
  </si>
  <si>
    <r>
      <rPr>
        <sz val="11"/>
        <rFont val="方正仿宋_GBK"/>
        <charset val="134"/>
      </rPr>
      <t>表</t>
    </r>
    <r>
      <rPr>
        <sz val="11"/>
        <rFont val="Times New Roman"/>
        <charset val="134"/>
      </rPr>
      <t>2-1</t>
    </r>
  </si>
  <si>
    <t>财政拨款支出预算表（政府经济分类科目）</t>
  </si>
  <si>
    <t>总计</t>
  </si>
  <si>
    <t>乡级当年财政拨款安排</t>
  </si>
  <si>
    <t>上级提前通知专项转移支付等</t>
  </si>
  <si>
    <t>上年结转安排</t>
  </si>
  <si>
    <t>科目编码</t>
  </si>
  <si>
    <t>一般公共预算拨款</t>
  </si>
  <si>
    <t>政府性基金安排</t>
  </si>
  <si>
    <t>国有资本经营预算安排</t>
  </si>
  <si>
    <t>上年应返还额度结转</t>
  </si>
  <si>
    <t>上年财政拨款资金结转</t>
  </si>
  <si>
    <t>类</t>
  </si>
  <si>
    <t>款</t>
  </si>
  <si>
    <t>小计</t>
  </si>
  <si>
    <t>基本支出</t>
  </si>
  <si>
    <t>项目支出</t>
  </si>
  <si>
    <t>301</t>
  </si>
  <si>
    <t>800022</t>
  </si>
  <si>
    <t>工资福利支出</t>
  </si>
  <si>
    <t>基本工资</t>
  </si>
  <si>
    <t>津贴补贴</t>
  </si>
  <si>
    <t>奖金</t>
  </si>
  <si>
    <t>绩效工资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</si>
  <si>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</si>
  <si>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</si>
  <si>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</si>
  <si>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</si>
  <si>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</si>
  <si>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</si>
  <si>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</si>
  <si>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14</t>
  </si>
  <si>
    <t>医疗费</t>
  </si>
  <si>
    <t>其他工资福利支出</t>
  </si>
  <si>
    <t>302</t>
  </si>
  <si>
    <t>商品和服务支出</t>
  </si>
  <si>
    <t>办公费</t>
  </si>
  <si>
    <t>咨询费</t>
  </si>
  <si>
    <t>水费</t>
  </si>
  <si>
    <t>06</t>
  </si>
  <si>
    <t>电费</t>
  </si>
  <si>
    <t>邮电费</t>
  </si>
  <si>
    <t>差旅费</t>
  </si>
  <si>
    <t>维修（护）费</t>
  </si>
  <si>
    <t>15</t>
  </si>
  <si>
    <t>会议费</t>
  </si>
  <si>
    <t>16</t>
  </si>
  <si>
    <t>培训费</t>
  </si>
  <si>
    <t>17</t>
  </si>
  <si>
    <t>公务接待费</t>
  </si>
  <si>
    <t>26</t>
  </si>
  <si>
    <t>劳务费</t>
  </si>
  <si>
    <t>27</t>
  </si>
  <si>
    <t>委托业务费</t>
  </si>
  <si>
    <t>28</t>
  </si>
  <si>
    <t>工会经费</t>
  </si>
  <si>
    <t>29</t>
  </si>
  <si>
    <t>福利费</t>
  </si>
  <si>
    <t>公务用车运行维护费</t>
  </si>
  <si>
    <t>39</t>
  </si>
  <si>
    <t>其他交通费用</t>
  </si>
  <si>
    <t>其他商品和服务支出</t>
  </si>
  <si>
    <t>303</t>
  </si>
  <si>
    <t>对个人和家庭的补助</t>
  </si>
  <si>
    <t>生活补助</t>
  </si>
  <si>
    <t>医疗费补助</t>
  </si>
  <si>
    <t>奖励金</t>
  </si>
  <si>
    <r>
      <rPr>
        <sz val="11"/>
        <color indexed="8"/>
        <rFont val="方正仿宋_GBK"/>
        <charset val="1"/>
      </rPr>
      <t>其他支出</t>
    </r>
  </si>
  <si>
    <r>
      <rPr>
        <sz val="11"/>
        <rFont val="宋体"/>
        <charset val="134"/>
      </rPr>
      <t>表</t>
    </r>
    <r>
      <rPr>
        <sz val="11"/>
        <rFont val="Times New Roman"/>
        <charset val="134"/>
      </rPr>
      <t>3</t>
    </r>
  </si>
  <si>
    <r>
      <rPr>
        <b/>
        <sz val="16"/>
        <rFont val="宋体"/>
        <charset val="134"/>
      </rPr>
      <t>一般公共预算支出预算表</t>
    </r>
  </si>
  <si>
    <r>
      <rPr>
        <sz val="11"/>
        <rFont val="方正仿宋_GBK"/>
        <charset val="134"/>
      </rPr>
      <t>部门：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盐边县红果彝族乡人民政府</t>
    </r>
  </si>
  <si>
    <r>
      <rPr>
        <sz val="11"/>
        <rFont val="方正仿宋_GBK"/>
        <charset val="134"/>
      </rPr>
      <t>金额单位：元</t>
    </r>
  </si>
  <si>
    <r>
      <rPr>
        <b/>
        <sz val="11"/>
        <rFont val="方正仿宋_GBK"/>
        <charset val="134"/>
      </rPr>
      <t>项</t>
    </r>
    <r>
      <rPr>
        <b/>
        <sz val="11"/>
        <rFont val="Times New Roman"/>
        <charset val="134"/>
      </rPr>
      <t xml:space="preserve">    </t>
    </r>
    <r>
      <rPr>
        <b/>
        <sz val="11"/>
        <rFont val="方正仿宋_GBK"/>
        <charset val="134"/>
      </rPr>
      <t>目</t>
    </r>
  </si>
  <si>
    <r>
      <rPr>
        <b/>
        <sz val="11"/>
        <rFont val="方正仿宋_GBK"/>
        <charset val="134"/>
      </rPr>
      <t>合计</t>
    </r>
  </si>
  <si>
    <r>
      <rPr>
        <b/>
        <sz val="11"/>
        <rFont val="方正仿宋_GBK"/>
        <charset val="134"/>
      </rPr>
      <t>当年财政拨款安排</t>
    </r>
  </si>
  <si>
    <r>
      <rPr>
        <b/>
        <sz val="11"/>
        <rFont val="方正仿宋_GBK"/>
        <charset val="134"/>
      </rPr>
      <t>上年结转安排</t>
    </r>
  </si>
  <si>
    <r>
      <rPr>
        <b/>
        <sz val="11"/>
        <rFont val="方正仿宋_GBK"/>
        <charset val="134"/>
      </rPr>
      <t>科目编码</t>
    </r>
  </si>
  <si>
    <r>
      <rPr>
        <b/>
        <sz val="11"/>
        <rFont val="方正仿宋_GBK"/>
        <charset val="134"/>
      </rPr>
      <t>单位代码</t>
    </r>
  </si>
  <si>
    <r>
      <rPr>
        <b/>
        <sz val="11"/>
        <rFont val="方正仿宋_GBK"/>
        <charset val="134"/>
      </rPr>
      <t>单位名称（科目）</t>
    </r>
  </si>
  <si>
    <r>
      <rPr>
        <b/>
        <sz val="11"/>
        <rFont val="方正仿宋_GBK"/>
        <charset val="134"/>
      </rPr>
      <t>类</t>
    </r>
  </si>
  <si>
    <r>
      <rPr>
        <b/>
        <sz val="11"/>
        <rFont val="方正仿宋_GBK"/>
        <charset val="134"/>
      </rPr>
      <t>款</t>
    </r>
  </si>
  <si>
    <r>
      <rPr>
        <b/>
        <sz val="11"/>
        <rFont val="方正仿宋_GBK"/>
        <charset val="134"/>
      </rPr>
      <t>项</t>
    </r>
  </si>
  <si>
    <r>
      <rPr>
        <b/>
        <sz val="11"/>
        <rFont val="方正仿宋_GBK"/>
        <charset val="134"/>
      </rPr>
      <t>合</t>
    </r>
    <r>
      <rPr>
        <b/>
        <sz val="11"/>
        <rFont val="Times New Roman"/>
        <charset val="134"/>
      </rPr>
      <t xml:space="preserve">    </t>
    </r>
    <r>
      <rPr>
        <b/>
        <sz val="11"/>
        <rFont val="方正仿宋_GBK"/>
        <charset val="134"/>
      </rPr>
      <t>计</t>
    </r>
  </si>
  <si>
    <t>201</t>
  </si>
  <si>
    <r>
      <rPr>
        <sz val="11"/>
        <rFont val="方正仿宋_GBK"/>
        <charset val="134"/>
      </rPr>
      <t>行政运行</t>
    </r>
  </si>
  <si>
    <r>
      <rPr>
        <sz val="11"/>
        <rFont val="方正仿宋_GBK"/>
        <charset val="134"/>
      </rPr>
      <t>人大会议</t>
    </r>
  </si>
  <si>
    <r>
      <rPr>
        <sz val="11"/>
        <rFont val="方正仿宋_GBK"/>
        <charset val="134"/>
      </rPr>
      <t>一般行政管理事务</t>
    </r>
  </si>
  <si>
    <r>
      <rPr>
        <sz val="11"/>
        <rFont val="方正仿宋_GBK"/>
        <charset val="134"/>
      </rPr>
      <t>事业运行</t>
    </r>
  </si>
  <si>
    <r>
      <rPr>
        <sz val="11"/>
        <rFont val="方正仿宋_GBK"/>
        <charset val="134"/>
      </rPr>
      <t>其他纪检监察事务支出</t>
    </r>
  </si>
  <si>
    <r>
      <rPr>
        <sz val="11"/>
        <rFont val="方正仿宋_GBK"/>
        <charset val="134"/>
      </rPr>
      <t>民族工作专项</t>
    </r>
  </si>
  <si>
    <t>207</t>
  </si>
  <si>
    <r>
      <rPr>
        <sz val="11"/>
        <rFont val="方正仿宋_GBK"/>
        <charset val="134"/>
      </rPr>
      <t>群众文化</t>
    </r>
  </si>
  <si>
    <t>208</t>
  </si>
  <si>
    <r>
      <rPr>
        <sz val="11"/>
        <rFont val="方正仿宋_GBK"/>
        <charset val="134"/>
      </rPr>
      <t>社会保险经办机构</t>
    </r>
  </si>
  <si>
    <r>
      <rPr>
        <sz val="11"/>
        <rFont val="方正仿宋_GBK"/>
        <charset val="134"/>
      </rPr>
      <t>其他人力资源和社会保障管理事务支出</t>
    </r>
  </si>
  <si>
    <r>
      <rPr>
        <sz val="11"/>
        <rFont val="方正仿宋_GBK"/>
        <charset val="134"/>
      </rPr>
      <t>基层政权建设和社区治理</t>
    </r>
  </si>
  <si>
    <r>
      <rPr>
        <sz val="11"/>
        <rFont val="方正仿宋_GBK"/>
        <charset val="134"/>
      </rPr>
      <t>行政单位离退休</t>
    </r>
  </si>
  <si>
    <r>
      <rPr>
        <sz val="11"/>
        <rFont val="方正仿宋_GBK"/>
        <charset val="134"/>
      </rPr>
      <t>事业单位离退休</t>
    </r>
  </si>
  <si>
    <r>
      <rPr>
        <sz val="11"/>
        <rFont val="方正仿宋_GBK"/>
        <charset val="134"/>
      </rPr>
      <t>机关事业单位基本养老保险缴费支出</t>
    </r>
  </si>
  <si>
    <t>210</t>
  </si>
  <si>
    <r>
      <rPr>
        <sz val="11"/>
        <rFont val="方正仿宋_GBK"/>
        <charset val="134"/>
      </rPr>
      <t>其他公共卫生支出</t>
    </r>
  </si>
  <si>
    <r>
      <rPr>
        <sz val="11"/>
        <rFont val="方正仿宋_GBK"/>
        <charset val="134"/>
      </rPr>
      <t>行政单位医疗</t>
    </r>
  </si>
  <si>
    <r>
      <rPr>
        <sz val="11"/>
        <rFont val="方正仿宋_GBK"/>
        <charset val="134"/>
      </rPr>
      <t>事业单位医疗</t>
    </r>
  </si>
  <si>
    <r>
      <rPr>
        <sz val="11"/>
        <rFont val="方正仿宋_GBK"/>
        <charset val="134"/>
      </rPr>
      <t>公务员医疗补助</t>
    </r>
  </si>
  <si>
    <r>
      <rPr>
        <sz val="11"/>
        <rFont val="方正仿宋_GBK"/>
        <charset val="134"/>
      </rPr>
      <t>其他行政事业单位医疗支出</t>
    </r>
  </si>
  <si>
    <t>213</t>
  </si>
  <si>
    <r>
      <rPr>
        <sz val="11"/>
        <rFont val="方正仿宋_GBK"/>
        <charset val="134"/>
      </rPr>
      <t>林业草原防灾减灾</t>
    </r>
  </si>
  <si>
    <r>
      <rPr>
        <sz val="11"/>
        <rFont val="方正仿宋_GBK"/>
        <charset val="134"/>
      </rPr>
      <t>对村民委员会和村党支部的补助</t>
    </r>
  </si>
  <si>
    <r>
      <rPr>
        <sz val="11"/>
        <rFont val="方正仿宋_GBK"/>
        <charset val="134"/>
      </rPr>
      <t>其他农林水支出</t>
    </r>
  </si>
  <si>
    <t>221</t>
  </si>
  <si>
    <r>
      <rPr>
        <sz val="11"/>
        <rFont val="方正仿宋_GBK"/>
        <charset val="134"/>
      </rPr>
      <t>住房公积金</t>
    </r>
  </si>
  <si>
    <t>表3-1</t>
  </si>
  <si>
    <t>一般公共预算基本支出预算表</t>
  </si>
  <si>
    <r>
      <rPr>
        <b/>
        <sz val="11"/>
        <rFont val="方正仿宋_GBK"/>
        <charset val="134"/>
      </rPr>
      <t>基本支出</t>
    </r>
  </si>
  <si>
    <r>
      <rPr>
        <b/>
        <sz val="11"/>
        <rFont val="方正仿宋_GBK"/>
        <charset val="134"/>
      </rPr>
      <t>人员经费</t>
    </r>
  </si>
  <si>
    <r>
      <rPr>
        <b/>
        <sz val="11"/>
        <rFont val="方正仿宋_GBK"/>
        <charset val="134"/>
      </rPr>
      <t>公用经费</t>
    </r>
  </si>
  <si>
    <r>
      <rPr>
        <sz val="11"/>
        <rFont val="方正仿宋_GBK"/>
        <charset val="134"/>
      </rPr>
      <t>工资福利支出</t>
    </r>
  </si>
  <si>
    <r>
      <rPr>
        <sz val="11"/>
        <rFont val="方正仿宋_GBK"/>
        <charset val="134"/>
      </rPr>
      <t>基本工资</t>
    </r>
  </si>
  <si>
    <r>
      <rPr>
        <sz val="11"/>
        <rFont val="方正仿宋_GBK"/>
        <charset val="134"/>
      </rPr>
      <t>津贴补贴</t>
    </r>
  </si>
  <si>
    <r>
      <rPr>
        <sz val="11"/>
        <rFont val="方正仿宋_GBK"/>
        <charset val="134"/>
      </rPr>
      <t>奖金</t>
    </r>
  </si>
  <si>
    <r>
      <rPr>
        <sz val="11"/>
        <rFont val="方正仿宋_GBK"/>
        <charset val="134"/>
      </rPr>
      <t>绩效工资</t>
    </r>
  </si>
  <si>
    <r>
      <rPr>
        <sz val="11"/>
        <rFont val="方正仿宋_GBK"/>
        <charset val="134"/>
      </rPr>
      <t>机关事业单位基本养老保险缴费</t>
    </r>
  </si>
  <si>
    <r>
      <rPr>
        <sz val="11"/>
        <rFont val="方正仿宋_GBK"/>
        <charset val="134"/>
      </rPr>
      <t>职工基本医疗保险缴费</t>
    </r>
  </si>
  <si>
    <r>
      <rPr>
        <sz val="11"/>
        <rFont val="方正仿宋_GBK"/>
        <charset val="134"/>
      </rPr>
      <t>公务员医疗补助缴费</t>
    </r>
  </si>
  <si>
    <r>
      <rPr>
        <sz val="11"/>
        <rFont val="方正仿宋_GBK"/>
        <charset val="134"/>
      </rPr>
      <t>其他社会保障缴费</t>
    </r>
  </si>
  <si>
    <r>
      <rPr>
        <sz val="11"/>
        <rFont val="方正仿宋_GBK"/>
        <charset val="134"/>
      </rPr>
      <t>医疗费</t>
    </r>
  </si>
  <si>
    <r>
      <rPr>
        <sz val="11"/>
        <rFont val="方正仿宋_GBK"/>
        <charset val="134"/>
      </rPr>
      <t>其他工资福利支出</t>
    </r>
  </si>
  <si>
    <r>
      <rPr>
        <sz val="11"/>
        <rFont val="方正仿宋_GBK"/>
        <charset val="134"/>
      </rPr>
      <t>商品和服务支出</t>
    </r>
  </si>
  <si>
    <r>
      <rPr>
        <sz val="11"/>
        <rFont val="方正仿宋_GBK"/>
        <charset val="134"/>
      </rPr>
      <t>办公费</t>
    </r>
  </si>
  <si>
    <r>
      <rPr>
        <sz val="11"/>
        <rFont val="方正仿宋_GBK"/>
        <charset val="134"/>
      </rPr>
      <t>咨询费</t>
    </r>
  </si>
  <si>
    <r>
      <rPr>
        <sz val="11"/>
        <rFont val="方正仿宋_GBK"/>
        <charset val="134"/>
      </rPr>
      <t>水费</t>
    </r>
  </si>
  <si>
    <r>
      <rPr>
        <sz val="11"/>
        <rFont val="方正仿宋_GBK"/>
        <charset val="134"/>
      </rPr>
      <t>电费</t>
    </r>
  </si>
  <si>
    <r>
      <rPr>
        <sz val="11"/>
        <rFont val="方正仿宋_GBK"/>
        <charset val="134"/>
      </rPr>
      <t>邮电费</t>
    </r>
  </si>
  <si>
    <r>
      <rPr>
        <sz val="11"/>
        <rFont val="方正仿宋_GBK"/>
        <charset val="134"/>
      </rPr>
      <t>差旅费</t>
    </r>
  </si>
  <si>
    <r>
      <rPr>
        <sz val="11"/>
        <rFont val="方正仿宋_GBK"/>
        <charset val="134"/>
      </rPr>
      <t>维修（护）费</t>
    </r>
  </si>
  <si>
    <r>
      <rPr>
        <sz val="11"/>
        <rFont val="方正仿宋_GBK"/>
        <charset val="134"/>
      </rPr>
      <t>会议费</t>
    </r>
  </si>
  <si>
    <r>
      <rPr>
        <sz val="11"/>
        <rFont val="方正仿宋_GBK"/>
        <charset val="134"/>
      </rPr>
      <t>培训费</t>
    </r>
  </si>
  <si>
    <r>
      <rPr>
        <sz val="11"/>
        <rFont val="方正仿宋_GBK"/>
        <charset val="134"/>
      </rPr>
      <t>公务接待费</t>
    </r>
  </si>
  <si>
    <r>
      <rPr>
        <sz val="11"/>
        <rFont val="方正仿宋_GBK"/>
        <charset val="134"/>
      </rPr>
      <t>劳务费</t>
    </r>
  </si>
  <si>
    <r>
      <rPr>
        <sz val="11"/>
        <rFont val="方正仿宋_GBK"/>
        <charset val="134"/>
      </rPr>
      <t>委托业务费</t>
    </r>
  </si>
  <si>
    <r>
      <rPr>
        <sz val="11"/>
        <rFont val="方正仿宋_GBK"/>
        <charset val="134"/>
      </rPr>
      <t>工会经费</t>
    </r>
  </si>
  <si>
    <r>
      <rPr>
        <sz val="11"/>
        <rFont val="方正仿宋_GBK"/>
        <charset val="134"/>
      </rPr>
      <t>福利费</t>
    </r>
  </si>
  <si>
    <r>
      <rPr>
        <sz val="11"/>
        <rFont val="方正仿宋_GBK"/>
        <charset val="134"/>
      </rPr>
      <t>公务用车运行维护费</t>
    </r>
  </si>
  <si>
    <r>
      <rPr>
        <sz val="11"/>
        <rFont val="方正仿宋_GBK"/>
        <charset val="134"/>
      </rPr>
      <t>其他交通费用</t>
    </r>
  </si>
  <si>
    <r>
      <rPr>
        <sz val="11"/>
        <rFont val="方正仿宋_GBK"/>
        <charset val="134"/>
      </rPr>
      <t>其他商品和服务支出</t>
    </r>
  </si>
  <si>
    <r>
      <rPr>
        <sz val="11"/>
        <rFont val="方正仿宋_GBK"/>
        <charset val="134"/>
      </rPr>
      <t>对个人和家庭的补助</t>
    </r>
  </si>
  <si>
    <r>
      <rPr>
        <sz val="11"/>
        <rFont val="方正仿宋_GBK"/>
        <charset val="134"/>
      </rPr>
      <t>生活补助</t>
    </r>
  </si>
  <si>
    <r>
      <rPr>
        <sz val="11"/>
        <rFont val="方正仿宋_GBK"/>
        <charset val="134"/>
      </rPr>
      <t>医疗费补助</t>
    </r>
  </si>
  <si>
    <r>
      <rPr>
        <sz val="11"/>
        <rFont val="方正仿宋_GBK"/>
        <charset val="134"/>
      </rPr>
      <t>奖励金</t>
    </r>
  </si>
  <si>
    <t>表3-2</t>
  </si>
  <si>
    <t>一般公共预算项目支出预算表</t>
  </si>
  <si>
    <r>
      <rPr>
        <sz val="11"/>
        <rFont val="方正仿宋_GBK"/>
        <charset val="134"/>
      </rPr>
      <t>部门：盐边县红果彝族乡人民政府</t>
    </r>
  </si>
  <si>
    <r>
      <rPr>
        <b/>
        <sz val="11"/>
        <rFont val="方正仿宋_GBK"/>
        <charset val="134"/>
      </rPr>
      <t>金额</t>
    </r>
  </si>
  <si>
    <r>
      <rPr>
        <sz val="11"/>
        <rFont val="方正仿宋_GBK"/>
        <charset val="134"/>
      </rPr>
      <t>表</t>
    </r>
    <r>
      <rPr>
        <sz val="11"/>
        <rFont val="Times New Roman"/>
        <charset val="134"/>
      </rPr>
      <t>3-3</t>
    </r>
  </si>
  <si>
    <t>一般公共预算“三公”经费支出预算表</t>
  </si>
  <si>
    <r>
      <rPr>
        <b/>
        <sz val="11"/>
        <rFont val="方正仿宋_GBK"/>
        <charset val="134"/>
      </rPr>
      <t>单位编码</t>
    </r>
  </si>
  <si>
    <r>
      <rPr>
        <b/>
        <sz val="11"/>
        <rFont val="方正仿宋_GBK"/>
        <charset val="134"/>
      </rPr>
      <t>当年财政拨款预算安排</t>
    </r>
  </si>
  <si>
    <r>
      <rPr>
        <b/>
        <sz val="11"/>
        <rFont val="方正仿宋_GBK"/>
        <charset val="134"/>
      </rPr>
      <t>因公出国（境）费用</t>
    </r>
  </si>
  <si>
    <r>
      <rPr>
        <b/>
        <sz val="11"/>
        <rFont val="方正仿宋_GBK"/>
        <charset val="134"/>
      </rPr>
      <t>公务用车购置及运行费</t>
    </r>
  </si>
  <si>
    <r>
      <rPr>
        <b/>
        <sz val="11"/>
        <rFont val="方正仿宋_GBK"/>
        <charset val="134"/>
      </rPr>
      <t>公务接待费</t>
    </r>
  </si>
  <si>
    <r>
      <rPr>
        <b/>
        <sz val="11"/>
        <rFont val="方正仿宋_GBK"/>
        <charset val="134"/>
      </rPr>
      <t>小计</t>
    </r>
  </si>
  <si>
    <r>
      <rPr>
        <b/>
        <sz val="11"/>
        <rFont val="方正仿宋_GBK"/>
        <charset val="134"/>
      </rPr>
      <t>公务用车购置费</t>
    </r>
  </si>
  <si>
    <r>
      <rPr>
        <b/>
        <sz val="11"/>
        <rFont val="方正仿宋_GBK"/>
        <charset val="134"/>
      </rPr>
      <t>公务用车运行费</t>
    </r>
  </si>
  <si>
    <t>表4</t>
  </si>
  <si>
    <t>政府性基金支出预算表</t>
  </si>
  <si>
    <t>本年政府性基金预算支出</t>
  </si>
  <si>
    <t>项</t>
  </si>
  <si>
    <t>此表无数据</t>
  </si>
  <si>
    <t>表4-1</t>
  </si>
  <si>
    <t>政府性基金预算“三公”经费支出预算表</t>
  </si>
  <si>
    <t>单位编码</t>
  </si>
  <si>
    <t>当年财政拨款预算安排</t>
  </si>
  <si>
    <t>因公出国（境）费用</t>
  </si>
  <si>
    <t>公务用车购置及运行费</t>
  </si>
  <si>
    <t>公务用车购置费</t>
  </si>
  <si>
    <t>公务用车运行费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</si>
  <si>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</si>
  <si>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</si>
  <si>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</si>
  <si>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</si>
  <si>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</si>
  <si>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2"/>
        <rFont val="仿宋"/>
        <charset val="134"/>
      </rPr>
      <t>（</t>
    </r>
    <r>
      <rPr>
        <sz val="12"/>
        <rFont val="Times New Roman"/>
        <charset val="134"/>
      </rPr>
      <t>2023</t>
    </r>
    <r>
      <rPr>
        <sz val="12"/>
        <rFont val="仿宋"/>
        <charset val="134"/>
      </rPr>
      <t>年度）</t>
    </r>
  </si>
  <si>
    <t>项目名称</t>
  </si>
  <si>
    <r>
      <rPr>
        <sz val="11"/>
        <rFont val="宋体"/>
        <charset val="134"/>
      </rPr>
      <t>根据盐财资行〔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363</t>
    </r>
    <r>
      <rPr>
        <sz val="11"/>
        <rFont val="宋体"/>
        <charset val="134"/>
      </rPr>
      <t>号下达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年中央纪检监察转移支付资金（红果乡）</t>
    </r>
  </si>
  <si>
    <r>
      <rPr>
        <sz val="11"/>
        <color indexed="8"/>
        <rFont val="方正仿宋_GBK"/>
        <charset val="134"/>
      </rPr>
      <t>预算单位</t>
    </r>
  </si>
  <si>
    <r>
      <rPr>
        <sz val="11"/>
        <rFont val="方正仿宋_GBK"/>
        <charset val="134"/>
      </rPr>
      <t>项目资金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万元</t>
    </r>
    <r>
      <rPr>
        <sz val="11"/>
        <rFont val="Times New Roman"/>
        <charset val="134"/>
      </rPr>
      <t>)</t>
    </r>
  </si>
  <si>
    <r>
      <rPr>
        <sz val="11"/>
        <color indexed="8"/>
        <rFont val="方正仿宋_GBK"/>
        <charset val="134"/>
      </rPr>
      <t>年度资金总额：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</si>
  <si>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indexed="8"/>
        <rFont val="方正仿宋_GBK"/>
        <charset val="134"/>
      </rPr>
      <t>其中：财政拨款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</si>
  <si>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indexed="8"/>
        <rFont val="Times New Roman"/>
        <charset val="134"/>
      </rPr>
      <t xml:space="preserve">     </t>
    </r>
    <r>
      <rPr>
        <sz val="11"/>
        <color indexed="8"/>
        <rFont val="方正仿宋_GBK"/>
        <charset val="134"/>
      </rPr>
      <t>其他资金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</si>
  <si>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indexed="8"/>
        <rFont val="方正仿宋_GBK"/>
        <charset val="134"/>
      </rPr>
      <t>总体目标</t>
    </r>
    <r>
      <rPr>
        <sz val="11"/>
        <color indexed="8"/>
        <rFont val="Times New Roman"/>
        <charset val="134"/>
      </rPr>
      <t xml:space="preserve"> </t>
    </r>
  </si>
  <si>
    <r>
      <rPr>
        <sz val="11"/>
        <rFont val="方正仿宋_GBK"/>
        <charset val="134"/>
      </rPr>
      <t>年度目标</t>
    </r>
  </si>
  <si>
    <t>用于乡镇纪委谈话室建设。</t>
  </si>
  <si>
    <r>
      <rPr>
        <sz val="11"/>
        <rFont val="方正仿宋_GBK"/>
        <charset val="134"/>
      </rPr>
      <t>绩效指标</t>
    </r>
    <r>
      <rPr>
        <sz val="11"/>
        <rFont val="Times New Roman"/>
        <charset val="134"/>
      </rPr>
      <t xml:space="preserve"> </t>
    </r>
  </si>
  <si>
    <r>
      <rPr>
        <sz val="11"/>
        <color indexed="8"/>
        <rFont val="方正仿宋_GBK"/>
        <charset val="134"/>
      </rPr>
      <t>一级指标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</si>
  <si>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indexed="8"/>
        <rFont val="方正仿宋_GBK"/>
        <charset val="134"/>
      </rPr>
      <t>二级指标</t>
    </r>
    <r>
      <rPr>
        <sz val="11"/>
        <color indexed="8"/>
        <rFont val="Times New Roman"/>
        <charset val="134"/>
      </rPr>
      <t xml:space="preserve"> </t>
    </r>
  </si>
  <si>
    <r>
      <rPr>
        <sz val="11"/>
        <rFont val="方正仿宋_GBK"/>
        <charset val="134"/>
      </rPr>
      <t>三级指标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</si>
  <si>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指标值（包含数字及文字描述）</t>
    </r>
  </si>
  <si>
    <r>
      <rPr>
        <sz val="11"/>
        <rFont val="方正仿宋_GBK"/>
        <charset val="134"/>
      </rPr>
      <t>产出指标</t>
    </r>
  </si>
  <si>
    <r>
      <rPr>
        <sz val="11"/>
        <rFont val="方正仿宋_GBK"/>
        <charset val="134"/>
      </rPr>
      <t>数量指标</t>
    </r>
    <r>
      <rPr>
        <sz val="11"/>
        <rFont val="Times New Roman"/>
        <charset val="134"/>
      </rPr>
      <t xml:space="preserve"> </t>
    </r>
  </si>
  <si>
    <t>6村一居</t>
  </si>
  <si>
    <r>
      <rPr>
        <sz val="11"/>
        <rFont val="宋体"/>
        <charset val="134"/>
      </rPr>
      <t>等于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个</t>
    </r>
  </si>
  <si>
    <r>
      <rPr>
        <sz val="11"/>
        <rFont val="方正仿宋_GBK"/>
        <charset val="134"/>
      </rPr>
      <t>质量指标</t>
    </r>
    <r>
      <rPr>
        <sz val="11"/>
        <rFont val="Times New Roman"/>
        <charset val="134"/>
      </rPr>
      <t xml:space="preserve"> </t>
    </r>
  </si>
  <si>
    <t>保障纪委谈话室建设</t>
  </si>
  <si>
    <r>
      <rPr>
        <sz val="11"/>
        <rFont val="宋体"/>
        <charset val="134"/>
      </rPr>
      <t>等于</t>
    </r>
    <r>
      <rPr>
        <sz val="11"/>
        <rFont val="Times New Roman"/>
        <charset val="134"/>
      </rPr>
      <t>100%</t>
    </r>
  </si>
  <si>
    <r>
      <rPr>
        <sz val="11"/>
        <rFont val="方正仿宋_GBK"/>
        <charset val="134"/>
      </rPr>
      <t>时效指标</t>
    </r>
    <r>
      <rPr>
        <sz val="11"/>
        <rFont val="Times New Roman"/>
        <charset val="134"/>
      </rPr>
      <t xml:space="preserve"> </t>
    </r>
  </si>
  <si>
    <t>全年</t>
  </si>
  <si>
    <r>
      <rPr>
        <sz val="11"/>
        <rFont val="宋体"/>
        <charset val="134"/>
      </rPr>
      <t>等于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年</t>
    </r>
  </si>
  <si>
    <r>
      <rPr>
        <sz val="11"/>
        <rFont val="方正仿宋_GBK"/>
        <charset val="134"/>
      </rPr>
      <t>效益指标</t>
    </r>
  </si>
  <si>
    <r>
      <rPr>
        <sz val="11"/>
        <rFont val="方正仿宋_GBK"/>
        <charset val="134"/>
      </rPr>
      <t>经济效益指标</t>
    </r>
  </si>
  <si>
    <t>保障纪检监察工资规范、有序开展</t>
  </si>
  <si>
    <t>≥99%</t>
  </si>
  <si>
    <r>
      <rPr>
        <sz val="11"/>
        <rFont val="方正仿宋_GBK"/>
        <charset val="134"/>
      </rPr>
      <t>可持续发展指标</t>
    </r>
  </si>
  <si>
    <r>
      <rPr>
        <sz val="11"/>
        <rFont val="方正仿宋_GBK"/>
        <charset val="134"/>
      </rPr>
      <t>成本指标</t>
    </r>
  </si>
  <si>
    <r>
      <rPr>
        <sz val="11"/>
        <rFont val="方正仿宋_GBK"/>
        <charset val="134"/>
      </rPr>
      <t>经济成本指标</t>
    </r>
  </si>
  <si>
    <t>成本控制</t>
  </si>
  <si>
    <r>
      <rPr>
        <sz val="11"/>
        <rFont val="宋体"/>
        <charset val="134"/>
      </rPr>
      <t>等于</t>
    </r>
    <r>
      <rPr>
        <sz val="11"/>
        <rFont val="Times New Roman"/>
        <charset val="134"/>
      </rPr>
      <t>26000</t>
    </r>
    <r>
      <rPr>
        <sz val="11"/>
        <rFont val="宋体"/>
        <charset val="134"/>
      </rPr>
      <t>元</t>
    </r>
  </si>
  <si>
    <r>
      <rPr>
        <sz val="11"/>
        <rFont val="方正仿宋_GBK"/>
        <charset val="134"/>
      </rPr>
      <t>社会成本指标</t>
    </r>
  </si>
  <si>
    <r>
      <rPr>
        <sz val="11"/>
        <rFont val="方正仿宋_GBK"/>
        <charset val="134"/>
      </rPr>
      <t>满意度指标</t>
    </r>
    <r>
      <rPr>
        <sz val="11"/>
        <rFont val="Times New Roman"/>
        <charset val="134"/>
      </rPr>
      <t xml:space="preserve"> </t>
    </r>
  </si>
  <si>
    <r>
      <rPr>
        <sz val="11"/>
        <rFont val="方正仿宋_GBK"/>
        <charset val="134"/>
      </rPr>
      <t>服务对象满意度指标</t>
    </r>
    <r>
      <rPr>
        <sz val="11"/>
        <rFont val="Times New Roman"/>
        <charset val="134"/>
      </rPr>
      <t xml:space="preserve"> </t>
    </r>
  </si>
  <si>
    <t>群众满意</t>
  </si>
  <si>
    <t>≥95%</t>
  </si>
  <si>
    <r>
      <rPr>
        <sz val="11"/>
        <rFont val="宋体"/>
        <charset val="134"/>
      </rPr>
      <t>根据盐财资行【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】</t>
    </r>
    <r>
      <rPr>
        <sz val="11"/>
        <rFont val="Times New Roman"/>
        <charset val="134"/>
      </rPr>
      <t>508</t>
    </r>
    <r>
      <rPr>
        <sz val="11"/>
        <rFont val="宋体"/>
        <charset val="134"/>
      </rPr>
      <t>号下达乡镇便民服务中心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三化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建设经费</t>
    </r>
  </si>
  <si>
    <r>
      <rPr>
        <sz val="11"/>
        <rFont val="宋体"/>
        <charset val="134"/>
      </rPr>
      <t>保障便民服务中心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三化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建设，提高便民服务质量。</t>
    </r>
  </si>
  <si>
    <t>盐边县红果彝族乡便民服务中心</t>
  </si>
  <si>
    <r>
      <rPr>
        <sz val="11"/>
        <rFont val="宋体"/>
        <charset val="134"/>
      </rPr>
      <t>等于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个</t>
    </r>
  </si>
  <si>
    <t>保障便民服务中心“三化”建设质量</t>
  </si>
  <si>
    <r>
      <rPr>
        <sz val="11"/>
        <rFont val="Times New Roman"/>
        <charset val="134"/>
      </rPr>
      <t xml:space="preserve"> 
2022</t>
    </r>
    <r>
      <rPr>
        <sz val="11"/>
        <rFont val="宋体"/>
        <charset val="134"/>
      </rPr>
      <t>年</t>
    </r>
  </si>
  <si>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提高便民服务质量</t>
    </r>
  </si>
  <si>
    <r>
      <rPr>
        <sz val="11"/>
        <rFont val="宋体"/>
        <charset val="134"/>
      </rPr>
      <t>等于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万元</t>
    </r>
  </si>
  <si>
    <t>服务对象满意度</t>
  </si>
  <si>
    <r>
      <rPr>
        <sz val="11"/>
        <rFont val="宋体"/>
        <charset val="134"/>
      </rPr>
      <t>根据盐财资农〔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125</t>
    </r>
    <r>
      <rPr>
        <sz val="11"/>
        <rFont val="宋体"/>
        <charset val="134"/>
      </rPr>
      <t>号文件下达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年省级农村综合改革转移支付资金</t>
    </r>
  </si>
  <si>
    <t>保障资金投入，有效加快基础设施建设。</t>
  </si>
  <si>
    <t>六村一居</t>
  </si>
  <si>
    <r>
      <rPr>
        <sz val="11"/>
        <rFont val="Times New Roman"/>
        <charset val="134"/>
      </rPr>
      <t>=7</t>
    </r>
    <r>
      <rPr>
        <sz val="11"/>
        <rFont val="宋体"/>
        <charset val="134"/>
      </rPr>
      <t>个</t>
    </r>
  </si>
  <si>
    <t>保障基础设施建设</t>
  </si>
  <si>
    <t xml:space="preserve"> 
2022年</t>
  </si>
  <si>
    <r>
      <rPr>
        <sz val="11"/>
        <rFont val="Times New Roman"/>
        <charset val="134"/>
      </rPr>
      <t>=1</t>
    </r>
    <r>
      <rPr>
        <sz val="11"/>
        <rFont val="宋体"/>
        <charset val="134"/>
      </rPr>
      <t>年</t>
    </r>
  </si>
  <si>
    <t>加快基础设施建设</t>
  </si>
  <si>
    <r>
      <rPr>
        <sz val="11"/>
        <rFont val="Times New Roman"/>
        <charset val="134"/>
      </rPr>
      <t xml:space="preserve"> 
521500</t>
    </r>
    <r>
      <rPr>
        <sz val="11"/>
        <rFont val="宋体"/>
        <charset val="134"/>
      </rPr>
      <t>元</t>
    </r>
  </si>
  <si>
    <r>
      <rPr>
        <sz val="11"/>
        <rFont val="Times New Roman"/>
        <charset val="134"/>
      </rPr>
      <t>=521500</t>
    </r>
    <r>
      <rPr>
        <sz val="11"/>
        <rFont val="宋体"/>
        <charset val="134"/>
      </rPr>
      <t>元</t>
    </r>
  </si>
  <si>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提升辖区群众满意度</t>
    </r>
  </si>
  <si>
    <r>
      <rPr>
        <sz val="11"/>
        <rFont val="宋体"/>
        <charset val="134"/>
      </rPr>
      <t>红果彝族乡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年基本公共卫生服务经费</t>
    </r>
  </si>
  <si>
    <t>减少主要健康危险因素，有效预防和控制主要传染病及慢性病，有效应对突发公共卫生事件，提升辖区人口素质；且该项目的实施是改善卫生服务的公平性和可及性，提高卫生服务效率。</t>
  </si>
  <si>
    <t>全年开展基本公共卫生服务数量</t>
  </si>
  <si>
    <r>
      <rPr>
        <sz val="11"/>
        <rFont val="Times New Roman"/>
        <charset val="134"/>
      </rPr>
      <t>≥100</t>
    </r>
    <r>
      <rPr>
        <sz val="11"/>
        <rFont val="宋体"/>
        <charset val="134"/>
      </rPr>
      <t>次</t>
    </r>
  </si>
  <si>
    <t>提升全乡基本公共卫生水平</t>
  </si>
  <si>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</t>
    </r>
  </si>
  <si>
    <r>
      <rPr>
        <sz val="11"/>
        <rFont val="宋体"/>
        <charset val="134"/>
      </rPr>
      <t>＝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年</t>
    </r>
  </si>
  <si>
    <t>提升辖区人口素质，提高卫生服务效率</t>
  </si>
  <si>
    <t>全年基本公共卫生服务费</t>
  </si>
  <si>
    <r>
      <rPr>
        <sz val="11"/>
        <rFont val="Times New Roman"/>
        <charset val="134"/>
      </rPr>
      <t>=49085</t>
    </r>
    <r>
      <rPr>
        <sz val="11"/>
        <rFont val="宋体"/>
        <charset val="134"/>
      </rPr>
      <t>元</t>
    </r>
  </si>
  <si>
    <t>提升辖区群众满意度</t>
  </si>
  <si>
    <r>
      <rPr>
        <sz val="11"/>
        <rFont val="宋体"/>
        <charset val="134"/>
      </rPr>
      <t>红果彝族乡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年乡人大代表活动经费及人代会经费</t>
    </r>
  </si>
  <si>
    <r>
      <rPr>
        <sz val="11"/>
        <rFont val="宋体"/>
        <charset val="134"/>
      </rPr>
      <t>保障红果彝族乡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年乡人大工作正常运行，提升政府执政能力和形象。</t>
    </r>
  </si>
  <si>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全乡举办人大会议次数</t>
    </r>
  </si>
  <si>
    <r>
      <rPr>
        <sz val="11"/>
        <rFont val="Times New Roman"/>
        <charset val="134"/>
      </rPr>
      <t>≥3</t>
    </r>
    <r>
      <rPr>
        <sz val="11"/>
        <rFont val="宋体"/>
        <charset val="134"/>
      </rPr>
      <t>次</t>
    </r>
  </si>
  <si>
    <t>听取报告和决议采纳</t>
  </si>
  <si>
    <r>
      <rPr>
        <sz val="11"/>
        <rFont val="Times New Roman"/>
        <charset val="134"/>
      </rPr>
      <t>≥5</t>
    </r>
    <r>
      <rPr>
        <sz val="11"/>
        <rFont val="宋体"/>
        <charset val="134"/>
      </rPr>
      <t>条</t>
    </r>
  </si>
  <si>
    <r>
      <rPr>
        <sz val="11"/>
        <rFont val="Times New Roman"/>
        <charset val="134"/>
      </rPr>
      <t xml:space="preserve"> 
2023</t>
    </r>
    <r>
      <rPr>
        <sz val="11"/>
        <rFont val="宋体"/>
        <charset val="134"/>
      </rPr>
      <t>年</t>
    </r>
  </si>
  <si>
    <t>提升政府执政能力和形象</t>
  </si>
  <si>
    <t>人大会议成本</t>
  </si>
  <si>
    <r>
      <rPr>
        <sz val="11"/>
        <rFont val="Times New Roman"/>
        <charset val="134"/>
      </rPr>
      <t>=35100</t>
    </r>
    <r>
      <rPr>
        <sz val="11"/>
        <rFont val="宋体"/>
        <charset val="134"/>
      </rPr>
      <t>元</t>
    </r>
  </si>
  <si>
    <r>
      <rPr>
        <sz val="11"/>
        <rFont val="宋体"/>
        <charset val="134"/>
      </rPr>
      <t>红果彝族乡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年乡村治理补助经费</t>
    </r>
  </si>
  <si>
    <t>解决乡镇辖区内最急需、群众最急盼、受益最直接的一些问题，问题的解决能提高群众生活质量，增加群众满意度。</t>
  </si>
  <si>
    <r>
      <rPr>
        <sz val="11"/>
        <rFont val="Times New Roman"/>
        <charset val="134"/>
      </rPr>
      <t>9817</t>
    </r>
    <r>
      <rPr>
        <sz val="11"/>
        <rFont val="宋体"/>
        <charset val="134"/>
      </rPr>
      <t>人</t>
    </r>
  </si>
  <si>
    <r>
      <rPr>
        <sz val="11"/>
        <rFont val="Times New Roman"/>
        <charset val="134"/>
      </rPr>
      <t>=9817</t>
    </r>
    <r>
      <rPr>
        <sz val="11"/>
        <rFont val="宋体"/>
        <charset val="134"/>
      </rPr>
      <t>人</t>
    </r>
  </si>
  <si>
    <t>保障乡村治理工作质量</t>
  </si>
  <si>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提升群众满意度</t>
    </r>
  </si>
  <si>
    <r>
      <rPr>
        <sz val="11"/>
        <rFont val="Times New Roman"/>
        <charset val="134"/>
      </rPr>
      <t>=19634</t>
    </r>
    <r>
      <rPr>
        <sz val="11"/>
        <rFont val="宋体"/>
        <charset val="134"/>
      </rPr>
      <t>元</t>
    </r>
  </si>
  <si>
    <t>保障辖区群众满意度</t>
  </si>
  <si>
    <r>
      <rPr>
        <sz val="11"/>
        <rFont val="宋体"/>
        <charset val="134"/>
      </rPr>
      <t>红果彝族乡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年少数民族工作经费</t>
    </r>
  </si>
  <si>
    <t>保障红果彝族乡辖区内少数民族工作经费支出，促进民族和谐，对全乡社会稳定起到推动作用。</t>
  </si>
  <si>
    <r>
      <rPr>
        <sz val="11"/>
        <rFont val="Times New Roman"/>
        <charset val="134"/>
      </rPr>
      <t xml:space="preserve"> 
5860</t>
    </r>
    <r>
      <rPr>
        <sz val="11"/>
        <rFont val="宋体"/>
        <charset val="134"/>
      </rPr>
      <t>人</t>
    </r>
  </si>
  <si>
    <r>
      <rPr>
        <sz val="11"/>
        <rFont val="Times New Roman"/>
        <charset val="134"/>
      </rPr>
      <t>= 5860</t>
    </r>
    <r>
      <rPr>
        <sz val="11"/>
        <rFont val="宋体"/>
        <charset val="134"/>
      </rPr>
      <t>人</t>
    </r>
  </si>
  <si>
    <t>保障社会稳定，促进民族融合团结</t>
  </si>
  <si>
    <t>促进民族团结，推动社会发展</t>
  </si>
  <si>
    <r>
      <rPr>
        <sz val="11"/>
        <rFont val="Times New Roman"/>
        <charset val="134"/>
      </rPr>
      <t>=29300</t>
    </r>
    <r>
      <rPr>
        <sz val="11"/>
        <rFont val="宋体"/>
        <charset val="134"/>
      </rPr>
      <t>元</t>
    </r>
  </si>
  <si>
    <t>提升辖区少数民族满意度指标</t>
  </si>
  <si>
    <r>
      <rPr>
        <sz val="11"/>
        <rFont val="宋体"/>
        <charset val="134"/>
      </rPr>
      <t>红果彝族乡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年社工服务站点经费</t>
    </r>
  </si>
  <si>
    <t>保障养老、助残、社会保障、社会救助等工作的高质量开展，提升辖区内群众社会化满意度。</t>
  </si>
  <si>
    <r>
      <rPr>
        <sz val="11"/>
        <rFont val="Times New Roman"/>
        <charset val="134"/>
      </rPr>
      <t>1</t>
    </r>
    <r>
      <rPr>
        <sz val="11"/>
        <rFont val="宋体"/>
        <charset val="134"/>
      </rPr>
      <t>个</t>
    </r>
  </si>
  <si>
    <r>
      <rPr>
        <sz val="11"/>
        <rFont val="Times New Roman"/>
        <charset val="134"/>
      </rPr>
      <t>=1</t>
    </r>
    <r>
      <rPr>
        <sz val="11"/>
        <rFont val="宋体"/>
        <charset val="134"/>
      </rPr>
      <t>个</t>
    </r>
  </si>
  <si>
    <t>提升社工服务站点服务水平</t>
  </si>
  <si>
    <t>2023年</t>
  </si>
  <si>
    <t>保障养老、助残、社会保障、社会救助等工作的高质量开展</t>
  </si>
  <si>
    <r>
      <rPr>
        <sz val="11"/>
        <rFont val="Times New Roman"/>
        <charset val="134"/>
      </rPr>
      <t>=30000</t>
    </r>
    <r>
      <rPr>
        <sz val="11"/>
        <rFont val="宋体"/>
        <charset val="134"/>
      </rPr>
      <t>元</t>
    </r>
  </si>
  <si>
    <t>提升辖区内群众社会化满意度</t>
  </si>
  <si>
    <r>
      <rPr>
        <sz val="11"/>
        <rFont val="宋体"/>
        <charset val="134"/>
      </rPr>
      <t>红果彝族乡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年全省村（社区）森林防灭火奖补资金预算</t>
    </r>
  </si>
  <si>
    <t>保障森林防灭火工作又好又快开展。</t>
  </si>
  <si>
    <t>花椒箐村民委员会、花地社区村民委员会和红果社区村民委员会</t>
  </si>
  <si>
    <r>
      <rPr>
        <sz val="11"/>
        <rFont val="Times New Roman"/>
        <charset val="134"/>
      </rPr>
      <t>3</t>
    </r>
    <r>
      <rPr>
        <sz val="11"/>
        <rFont val="宋体"/>
        <charset val="134"/>
      </rPr>
      <t>个</t>
    </r>
  </si>
  <si>
    <t>保障森林防灭火工作高质量开展</t>
  </si>
  <si>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</t>
    </r>
  </si>
  <si>
    <t>持续推进森林防灭火工作</t>
  </si>
  <si>
    <r>
      <rPr>
        <sz val="11"/>
        <rFont val="Times New Roman"/>
        <charset val="134"/>
      </rPr>
      <t>=240000</t>
    </r>
    <r>
      <rPr>
        <sz val="11"/>
        <rFont val="宋体"/>
        <charset val="134"/>
      </rPr>
      <t>元</t>
    </r>
  </si>
  <si>
    <t>确保森林防灭火工作绩效目标圆满完成</t>
  </si>
  <si>
    <r>
      <rPr>
        <sz val="11"/>
        <rFont val="宋体"/>
        <charset val="134"/>
      </rPr>
      <t>根据盐财资预〔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124</t>
    </r>
    <r>
      <rPr>
        <sz val="11"/>
        <rFont val="宋体"/>
        <charset val="134"/>
      </rPr>
      <t>号下达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年市县级基层组织活动和公共服务运行经费（红果乡）</t>
    </r>
  </si>
  <si>
    <r>
      <rPr>
        <sz val="11"/>
        <rFont val="宋体"/>
        <charset val="134"/>
      </rPr>
      <t>为保障</t>
    </r>
    <r>
      <rPr>
        <sz val="11"/>
        <rFont val="Times New Roman"/>
        <charset val="134"/>
      </rPr>
      <t>2022</t>
    </r>
    <r>
      <rPr>
        <sz val="11"/>
        <rFont val="宋体"/>
        <charset val="134"/>
      </rPr>
      <t>年基层组织活动和公共服务运行维护项目顺利实施</t>
    </r>
  </si>
  <si>
    <r>
      <rPr>
        <sz val="11"/>
        <rFont val="Times New Roman"/>
        <charset val="134"/>
      </rPr>
      <t>6</t>
    </r>
    <r>
      <rPr>
        <sz val="11"/>
        <rFont val="宋体"/>
        <charset val="134"/>
      </rPr>
      <t>个村民委员会</t>
    </r>
  </si>
  <si>
    <r>
      <rPr>
        <sz val="11"/>
        <rFont val="Times New Roman"/>
        <charset val="134"/>
      </rPr>
      <t>=6</t>
    </r>
    <r>
      <rPr>
        <sz val="11"/>
        <rFont val="宋体"/>
        <charset val="134"/>
      </rPr>
      <t>个</t>
    </r>
  </si>
  <si>
    <t>有效提升基层组织活动和公共服务活动质量</t>
  </si>
  <si>
    <t>≥50%</t>
  </si>
  <si>
    <t>保障基层组织活动和公共服务活动工作开展</t>
  </si>
  <si>
    <r>
      <rPr>
        <sz val="11"/>
        <rFont val="Times New Roman"/>
        <charset val="134"/>
      </rPr>
      <t>=11</t>
    </r>
    <r>
      <rPr>
        <sz val="11"/>
        <rFont val="宋体"/>
        <charset val="134"/>
      </rPr>
      <t>万元</t>
    </r>
  </si>
  <si>
    <r>
      <rPr>
        <sz val="11"/>
        <rFont val="宋体"/>
        <charset val="134"/>
      </rPr>
      <t>根据盐财资预〔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号文件下达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年基层组织活动和公共服务运行经费</t>
    </r>
  </si>
  <si>
    <r>
      <rPr>
        <sz val="11"/>
        <rFont val="宋体"/>
        <charset val="134"/>
      </rPr>
      <t>为保障</t>
    </r>
    <r>
      <rPr>
        <sz val="11"/>
        <rFont val="Times New Roman"/>
        <charset val="134"/>
      </rPr>
      <t>2023</t>
    </r>
    <r>
      <rPr>
        <sz val="11"/>
        <rFont val="宋体"/>
        <charset val="134"/>
      </rPr>
      <t>年基层组织活动和公共服务运行维护项目顺利实施</t>
    </r>
  </si>
  <si>
    <t>提高资金使用绩效</t>
  </si>
  <si>
    <t>提升公共服务质量</t>
  </si>
  <si>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成本控制</t>
    </r>
  </si>
  <si>
    <r>
      <rPr>
        <sz val="11"/>
        <rFont val="Times New Roman"/>
        <charset val="134"/>
      </rPr>
      <t>=55</t>
    </r>
    <r>
      <rPr>
        <sz val="11"/>
        <rFont val="宋体"/>
        <charset val="134"/>
      </rPr>
      <t>万元</t>
    </r>
  </si>
  <si>
    <r>
      <rPr>
        <sz val="12"/>
        <color indexed="8"/>
        <rFont val="方正仿宋_GBK"/>
        <charset val="134"/>
      </rPr>
      <t>表</t>
    </r>
    <r>
      <rPr>
        <sz val="12"/>
        <color indexed="8"/>
        <rFont val="Times New Roman"/>
        <charset val="134"/>
      </rPr>
      <t>7</t>
    </r>
  </si>
  <si>
    <t>部门整体支出绩效目标表</t>
  </si>
  <si>
    <r>
      <rPr>
        <sz val="12"/>
        <rFont val="方正仿宋_GBK"/>
        <charset val="134"/>
      </rPr>
      <t>（</t>
    </r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年度）</t>
    </r>
  </si>
  <si>
    <r>
      <rPr>
        <sz val="9"/>
        <rFont val="方正仿宋_GBK"/>
        <charset val="134"/>
      </rPr>
      <t>部门名称</t>
    </r>
  </si>
  <si>
    <r>
      <rPr>
        <sz val="9"/>
        <rFont val="方正仿宋_GBK"/>
        <charset val="134"/>
      </rPr>
      <t>年度主要任务</t>
    </r>
  </si>
  <si>
    <r>
      <rPr>
        <sz val="9"/>
        <rFont val="方正仿宋_GBK"/>
        <charset val="134"/>
      </rPr>
      <t>任务名称</t>
    </r>
  </si>
  <si>
    <r>
      <rPr>
        <sz val="9"/>
        <rFont val="方正仿宋_GBK"/>
        <charset val="134"/>
      </rPr>
      <t>主要内容</t>
    </r>
  </si>
  <si>
    <r>
      <rPr>
        <sz val="9"/>
        <rFont val="方正仿宋_GBK"/>
        <charset val="134"/>
      </rPr>
      <t>人员经费</t>
    </r>
  </si>
  <si>
    <r>
      <rPr>
        <sz val="9"/>
        <rFont val="方正仿宋_GBK"/>
        <charset val="134"/>
      </rPr>
      <t>保障乡财政供养人员工资、社会保险缴费等</t>
    </r>
  </si>
  <si>
    <r>
      <rPr>
        <sz val="9"/>
        <rFont val="方正仿宋_GBK"/>
        <charset val="134"/>
      </rPr>
      <t>公用经费</t>
    </r>
  </si>
  <si>
    <r>
      <rPr>
        <sz val="9"/>
        <rFont val="方正仿宋_GBK"/>
        <charset val="134"/>
      </rPr>
      <t>保障乡级党政机关基本运转</t>
    </r>
  </si>
  <si>
    <r>
      <rPr>
        <sz val="9"/>
        <rFont val="方正仿宋_GBK"/>
        <charset val="134"/>
      </rPr>
      <t>项目经费</t>
    </r>
  </si>
  <si>
    <r>
      <rPr>
        <sz val="9"/>
        <rFont val="方正仿宋_GBK"/>
        <charset val="134"/>
      </rPr>
      <t>保障辖区内各项目建设顺利推进</t>
    </r>
  </si>
  <si>
    <r>
      <rPr>
        <sz val="9"/>
        <rFont val="方正仿宋_GBK"/>
        <charset val="134"/>
      </rPr>
      <t>年度部门整体支出预算</t>
    </r>
  </si>
  <si>
    <r>
      <rPr>
        <sz val="9"/>
        <rFont val="方正仿宋_GBK"/>
        <charset val="134"/>
      </rPr>
      <t>资金总额（万元）</t>
    </r>
  </si>
  <si>
    <r>
      <rPr>
        <sz val="9"/>
        <rFont val="方正仿宋_GBK"/>
        <charset val="134"/>
      </rPr>
      <t>财政拨款（万元）</t>
    </r>
  </si>
  <si>
    <r>
      <rPr>
        <sz val="9"/>
        <rFont val="方正仿宋_GBK"/>
        <charset val="134"/>
      </rPr>
      <t>其他资金</t>
    </r>
  </si>
  <si>
    <r>
      <rPr>
        <sz val="9"/>
        <rFont val="方正仿宋_GBK"/>
        <charset val="134"/>
      </rPr>
      <t>年度总体目标</t>
    </r>
  </si>
  <si>
    <r>
      <rPr>
        <sz val="9"/>
        <rFont val="Times New Roman"/>
        <charset val="134"/>
      </rPr>
      <t xml:space="preserve">     </t>
    </r>
    <r>
      <rPr>
        <sz val="11"/>
        <rFont val="方正仿宋_GBK"/>
        <charset val="134"/>
      </rPr>
      <t>保障所辖机关事业单位和村级组织基本支出，以保障政权机构和村级组织正常运转、履行公共管理职能和提供公共服务等必要性支出需求为目标，加快推进城乡基层治理制度创新和能力建设，促进城乡经济社会各项事业健康协调发展。</t>
    </r>
  </si>
  <si>
    <r>
      <rPr>
        <sz val="9"/>
        <rFont val="方正仿宋_GBK"/>
        <charset val="134"/>
      </rPr>
      <t>年度绩效指标</t>
    </r>
  </si>
  <si>
    <r>
      <rPr>
        <sz val="9"/>
        <rFont val="方正仿宋_GBK"/>
        <charset val="134"/>
      </rPr>
      <t>一级指标</t>
    </r>
  </si>
  <si>
    <r>
      <rPr>
        <sz val="9"/>
        <rFont val="方正仿宋_GBK"/>
        <charset val="134"/>
      </rPr>
      <t>二级指标</t>
    </r>
  </si>
  <si>
    <r>
      <rPr>
        <sz val="9"/>
        <rFont val="方正仿宋_GBK"/>
        <charset val="134"/>
      </rPr>
      <t>三级指标</t>
    </r>
  </si>
  <si>
    <r>
      <rPr>
        <sz val="9"/>
        <rFont val="方正仿宋_GBK"/>
        <charset val="134"/>
      </rPr>
      <t>指标值</t>
    </r>
    <r>
      <rPr>
        <sz val="9"/>
        <rFont val="Times New Roman"/>
        <charset val="134"/>
      </rPr>
      <t xml:space="preserve">
</t>
    </r>
    <r>
      <rPr>
        <sz val="9"/>
        <rFont val="方正仿宋_GBK"/>
        <charset val="134"/>
      </rPr>
      <t>（包含数字及文字描述）</t>
    </r>
  </si>
  <si>
    <r>
      <rPr>
        <sz val="9"/>
        <rFont val="方正仿宋_GBK"/>
        <charset val="134"/>
      </rPr>
      <t>产出指标</t>
    </r>
  </si>
  <si>
    <r>
      <rPr>
        <sz val="9"/>
        <rFont val="方正仿宋_GBK"/>
        <charset val="134"/>
      </rPr>
      <t>数量指标</t>
    </r>
  </si>
  <si>
    <r>
      <rPr>
        <sz val="9"/>
        <rFont val="方正仿宋_GBK"/>
        <charset val="134"/>
      </rPr>
      <t>涉及村（社区）</t>
    </r>
  </si>
  <si>
    <r>
      <rPr>
        <sz val="9"/>
        <rFont val="Times New Roman"/>
        <charset val="134"/>
      </rPr>
      <t>7</t>
    </r>
    <r>
      <rPr>
        <sz val="9"/>
        <rFont val="方正仿宋_GBK"/>
        <charset val="134"/>
      </rPr>
      <t>个</t>
    </r>
  </si>
  <si>
    <r>
      <rPr>
        <sz val="9"/>
        <rFont val="方正仿宋_GBK"/>
        <charset val="134"/>
      </rPr>
      <t>涉及职工</t>
    </r>
  </si>
  <si>
    <r>
      <rPr>
        <sz val="9"/>
        <rFont val="Times New Roman"/>
        <charset val="134"/>
      </rPr>
      <t>81</t>
    </r>
    <r>
      <rPr>
        <sz val="9"/>
        <rFont val="方正仿宋_GBK"/>
        <charset val="134"/>
      </rPr>
      <t>人</t>
    </r>
  </si>
  <si>
    <r>
      <rPr>
        <sz val="9"/>
        <rFont val="方正仿宋_GBK"/>
        <charset val="134"/>
      </rPr>
      <t>质量指标</t>
    </r>
  </si>
  <si>
    <r>
      <rPr>
        <sz val="9"/>
        <rFont val="方正仿宋_GBK"/>
        <charset val="134"/>
      </rPr>
      <t>项目质量</t>
    </r>
  </si>
  <si>
    <r>
      <rPr>
        <sz val="9"/>
        <rFont val="方正仿宋_GBK"/>
        <charset val="134"/>
      </rPr>
      <t>验收合格</t>
    </r>
  </si>
  <si>
    <r>
      <rPr>
        <sz val="9"/>
        <rFont val="方正仿宋_GBK"/>
        <charset val="134"/>
      </rPr>
      <t>时效指标</t>
    </r>
  </si>
  <si>
    <r>
      <rPr>
        <sz val="9"/>
        <rFont val="方正仿宋_GBK"/>
        <charset val="134"/>
      </rPr>
      <t>实施时间</t>
    </r>
  </si>
  <si>
    <r>
      <rPr>
        <sz val="9"/>
        <rFont val="Times New Roman"/>
        <charset val="134"/>
      </rPr>
      <t>2023</t>
    </r>
    <r>
      <rPr>
        <sz val="9"/>
        <rFont val="方正仿宋_GBK"/>
        <charset val="134"/>
      </rPr>
      <t>年</t>
    </r>
  </si>
  <si>
    <r>
      <rPr>
        <sz val="9"/>
        <rFont val="方正仿宋_GBK"/>
        <charset val="134"/>
      </rPr>
      <t>成本指标</t>
    </r>
  </si>
  <si>
    <r>
      <rPr>
        <sz val="9"/>
        <rFont val="方正仿宋_GBK"/>
        <charset val="134"/>
      </rPr>
      <t>人员、公用经费</t>
    </r>
  </si>
  <si>
    <r>
      <rPr>
        <sz val="9"/>
        <rFont val="Times New Roman"/>
        <charset val="134"/>
      </rPr>
      <t>1372.72</t>
    </r>
    <r>
      <rPr>
        <sz val="9"/>
        <rFont val="方正仿宋_GBK"/>
        <charset val="134"/>
      </rPr>
      <t>万元</t>
    </r>
  </si>
  <si>
    <r>
      <rPr>
        <sz val="9"/>
        <rFont val="Times New Roman"/>
        <charset val="134"/>
      </rPr>
      <t>163.02</t>
    </r>
    <r>
      <rPr>
        <sz val="9"/>
        <rFont val="方正仿宋_GBK"/>
        <charset val="134"/>
      </rPr>
      <t>万元</t>
    </r>
  </si>
  <si>
    <r>
      <rPr>
        <sz val="9"/>
        <rFont val="方正仿宋_GBK"/>
        <charset val="134"/>
      </rPr>
      <t>效益指标</t>
    </r>
  </si>
  <si>
    <r>
      <rPr>
        <sz val="9"/>
        <rFont val="方正仿宋_GBK"/>
        <charset val="134"/>
      </rPr>
      <t>经济效益指标</t>
    </r>
  </si>
  <si>
    <r>
      <rPr>
        <sz val="9"/>
        <rFont val="方正仿宋_GBK"/>
        <charset val="134"/>
      </rPr>
      <t>提高农业收入</t>
    </r>
  </si>
  <si>
    <r>
      <rPr>
        <sz val="9"/>
        <rFont val="方正仿宋_GBK"/>
        <charset val="134"/>
      </rPr>
      <t>社会效益指标</t>
    </r>
  </si>
  <si>
    <r>
      <rPr>
        <sz val="9"/>
        <rFont val="方正仿宋_GBK"/>
        <charset val="134"/>
      </rPr>
      <t>维持社会稳定发展</t>
    </r>
  </si>
  <si>
    <r>
      <rPr>
        <sz val="9"/>
        <rFont val="方正仿宋_GBK"/>
        <charset val="134"/>
      </rPr>
      <t>生态效益指标</t>
    </r>
  </si>
  <si>
    <r>
      <rPr>
        <sz val="9"/>
        <rFont val="方正仿宋_GBK"/>
        <charset val="134"/>
      </rPr>
      <t>保护自然资源</t>
    </r>
  </si>
  <si>
    <r>
      <rPr>
        <sz val="9"/>
        <rFont val="方正仿宋_GBK"/>
        <charset val="134"/>
      </rPr>
      <t>可持续影响指标</t>
    </r>
  </si>
  <si>
    <r>
      <rPr>
        <sz val="9"/>
        <rFont val="方正仿宋_GBK"/>
        <charset val="134"/>
      </rPr>
      <t>推进乡村振兴</t>
    </r>
  </si>
  <si>
    <r>
      <rPr>
        <sz val="9"/>
        <rFont val="方正仿宋_GBK"/>
        <charset val="134"/>
      </rPr>
      <t>满意度指标</t>
    </r>
  </si>
  <si>
    <r>
      <rPr>
        <sz val="9"/>
        <rFont val="方正仿宋_GBK"/>
        <charset val="134"/>
      </rPr>
      <t>服务对象满意度指标</t>
    </r>
  </si>
  <si>
    <r>
      <rPr>
        <sz val="9"/>
        <rFont val="方正仿宋_GBK"/>
        <charset val="134"/>
      </rPr>
      <t>群众满意度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</si>
</sst>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"/>
    <numFmt numFmtId="177" formatCode="yyyy&quot;年&quot;mm&quot;月&quot;dd&quot;日&quot;"/>
  </numFmts>
  <fonts count="5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Times New Roman"/>
      <charset val="134"/>
    </font>
    <font>
      <sz val="11"/>
      <name val="Times New Roman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方正仿宋_GBK"/>
      <charset val="134"/>
    </font>
    <font>
      <sz val="11"/>
      <name val="宋体"/>
      <charset val="134"/>
    </font>
    <font>
      <sz val="11"/>
      <color indexed="8"/>
      <name val="Times New Roman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11"/>
      <name val="Times New Roman"/>
      <charset val="134"/>
    </font>
    <font>
      <sz val="11"/>
      <color rgb="FF000000"/>
      <name val="Times New Roman"/>
      <charset val="134"/>
    </font>
    <font>
      <sz val="11"/>
      <name val="方正仿宋_GBK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indexed="8"/>
      <name val="Times New Roman"/>
      <charset val="1"/>
    </font>
    <font>
      <b/>
      <sz val="16"/>
      <name val="Times New Roman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11"/>
      <color indexed="8"/>
      <name val="方正仿宋_GBK"/>
      <charset val="1"/>
    </font>
    <font>
      <sz val="10"/>
      <name val="Times New Roman"/>
      <charset val="134"/>
    </font>
    <font>
      <sz val="10"/>
      <name val="宋体"/>
      <charset val="134"/>
    </font>
    <font>
      <sz val="11"/>
      <color rgb="FF000000"/>
      <name val="方正仿宋_GBK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仿宋_GBK"/>
      <charset val="134"/>
    </font>
    <font>
      <sz val="12"/>
      <name val="方正仿宋_GBK"/>
      <charset val="134"/>
    </font>
    <font>
      <b/>
      <sz val="11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6" fillId="0" borderId="0" applyFont="0" applyFill="0" applyBorder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3" borderId="25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43" fillId="0" borderId="26" applyNumberFormat="0" applyFill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" borderId="28" applyNumberFormat="0" applyAlignment="0" applyProtection="0">
      <alignment vertical="center"/>
    </xf>
    <xf numFmtId="0" fontId="46" fillId="5" borderId="29" applyNumberFormat="0" applyAlignment="0" applyProtection="0">
      <alignment vertical="center"/>
    </xf>
    <xf numFmtId="0" fontId="47" fillId="5" borderId="28" applyNumberFormat="0" applyAlignment="0" applyProtection="0">
      <alignment vertical="center"/>
    </xf>
    <xf numFmtId="0" fontId="48" fillId="6" borderId="30" applyNumberFormat="0" applyAlignment="0" applyProtection="0">
      <alignment vertical="center"/>
    </xf>
    <xf numFmtId="0" fontId="49" fillId="0" borderId="31" applyNumberFormat="0" applyFill="0" applyAlignment="0" applyProtection="0">
      <alignment vertical="center"/>
    </xf>
    <xf numFmtId="0" fontId="50" fillId="0" borderId="32" applyNumberFormat="0" applyFill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52" fillId="8" borderId="0" applyNumberFormat="0" applyBorder="0" applyAlignment="0" applyProtection="0">
      <alignment vertical="center"/>
    </xf>
    <xf numFmtId="0" fontId="53" fillId="9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4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4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</cellStyleXfs>
  <cellXfs count="22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/>
    </xf>
    <xf numFmtId="49" fontId="6" fillId="0" borderId="9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13" fillId="0" borderId="5" xfId="0" applyFont="1" applyFill="1" applyBorder="1" applyAlignment="1">
      <alignment vertical="center" wrapText="1"/>
    </xf>
    <xf numFmtId="4" fontId="6" fillId="0" borderId="10" xfId="0" applyNumberFormat="1" applyFont="1" applyFill="1" applyBorder="1" applyAlignment="1" applyProtection="1">
      <alignment horizontal="center" vertical="center" wrapText="1"/>
    </xf>
    <xf numFmtId="0" fontId="13" fillId="0" borderId="11" xfId="0" applyFont="1" applyFill="1" applyBorder="1" applyAlignment="1">
      <alignment vertical="center" wrapText="1"/>
    </xf>
    <xf numFmtId="4" fontId="6" fillId="0" borderId="7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 applyProtection="1">
      <alignment horizontal="left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Continuous" vertical="center"/>
    </xf>
    <xf numFmtId="0" fontId="6" fillId="0" borderId="7" xfId="0" applyNumberFormat="1" applyFont="1" applyFill="1" applyBorder="1" applyAlignment="1" applyProtection="1">
      <alignment horizontal="centerContinuous" vertical="center"/>
    </xf>
    <xf numFmtId="49" fontId="12" fillId="0" borderId="4" xfId="0" applyNumberFormat="1" applyFont="1" applyFill="1" applyBorder="1" applyAlignment="1" applyProtection="1">
      <alignment horizontal="left" vertical="center" wrapText="1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49" fontId="12" fillId="0" borderId="15" xfId="0" applyNumberFormat="1" applyFont="1" applyFill="1" applyBorder="1" applyAlignment="1" applyProtection="1">
      <alignment horizontal="center" vertical="center" wrapText="1"/>
    </xf>
    <xf numFmtId="49" fontId="6" fillId="0" borderId="7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7" xfId="0" applyNumberFormat="1" applyFont="1" applyFill="1" applyBorder="1" applyAlignment="1" applyProtection="1">
      <alignment horizontal="center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8" fillId="0" borderId="0" xfId="0" applyFont="1" applyFill="1" applyAlignment="1">
      <alignment horizontal="center" vertical="center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/>
    </xf>
    <xf numFmtId="49" fontId="12" fillId="0" borderId="4" xfId="0" applyNumberFormat="1" applyFont="1" applyFill="1" applyBorder="1" applyAlignment="1" applyProtection="1">
      <alignment horizontal="left" vertical="center" wrapText="1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9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/>
    </xf>
    <xf numFmtId="49" fontId="6" fillId="0" borderId="9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13" fillId="0" borderId="5" xfId="0" applyFont="1" applyFill="1" applyBorder="1" applyAlignment="1">
      <alignment vertical="center" wrapText="1"/>
    </xf>
    <xf numFmtId="4" fontId="6" fillId="0" borderId="10" xfId="0" applyNumberFormat="1" applyFont="1" applyFill="1" applyBorder="1" applyAlignment="1" applyProtection="1">
      <alignment horizontal="center" vertical="center" wrapText="1"/>
    </xf>
    <xf numFmtId="0" fontId="13" fillId="0" borderId="11" xfId="0" applyFont="1" applyFill="1" applyBorder="1" applyAlignment="1">
      <alignment vertical="center" wrapText="1"/>
    </xf>
    <xf numFmtId="4" fontId="6" fillId="0" borderId="7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 applyProtection="1">
      <alignment horizontal="left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Continuous" vertical="center"/>
    </xf>
    <xf numFmtId="0" fontId="6" fillId="0" borderId="7" xfId="0" applyNumberFormat="1" applyFont="1" applyFill="1" applyBorder="1" applyAlignment="1" applyProtection="1">
      <alignment horizontal="centerContinuous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>
      <alignment vertical="center"/>
    </xf>
    <xf numFmtId="0" fontId="8" fillId="0" borderId="4" xfId="0" applyFont="1" applyFill="1" applyBorder="1" applyAlignment="1">
      <alignment vertical="center"/>
    </xf>
    <xf numFmtId="0" fontId="0" fillId="0" borderId="4" xfId="0" applyFill="1" applyBorder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15" fillId="0" borderId="1" xfId="0" applyFont="1" applyFill="1" applyBorder="1">
      <alignment vertical="center"/>
    </xf>
    <xf numFmtId="0" fontId="12" fillId="0" borderId="1" xfId="0" applyFont="1" applyFill="1" applyBorder="1">
      <alignment vertical="center"/>
    </xf>
    <xf numFmtId="0" fontId="1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5" fillId="0" borderId="17" xfId="0" applyFont="1" applyFill="1" applyBorder="1">
      <alignment vertical="center"/>
    </xf>
    <xf numFmtId="0" fontId="12" fillId="0" borderId="17" xfId="0" applyFont="1" applyFill="1" applyBorder="1" applyAlignment="1">
      <alignment horizontal="left" vertical="center"/>
    </xf>
    <xf numFmtId="0" fontId="15" fillId="0" borderId="18" xfId="0" applyFont="1" applyFill="1" applyBorder="1">
      <alignment vertical="center"/>
    </xf>
    <xf numFmtId="0" fontId="16" fillId="0" borderId="4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vertical="center" wrapText="1"/>
    </xf>
    <xf numFmtId="0" fontId="17" fillId="0" borderId="18" xfId="0" applyFont="1" applyFill="1" applyBorder="1">
      <alignment vertical="center"/>
    </xf>
    <xf numFmtId="4" fontId="16" fillId="0" borderId="4" xfId="0" applyNumberFormat="1" applyFont="1" applyFill="1" applyBorder="1" applyAlignment="1">
      <alignment horizontal="right" vertical="center"/>
    </xf>
    <xf numFmtId="0" fontId="12" fillId="0" borderId="4" xfId="0" applyFont="1" applyFill="1" applyBorder="1" applyAlignment="1">
      <alignment horizontal="left" vertical="center"/>
    </xf>
    <xf numFmtId="4" fontId="12" fillId="0" borderId="4" xfId="0" applyNumberFormat="1" applyFont="1" applyFill="1" applyBorder="1" applyAlignment="1">
      <alignment horizontal="right" vertical="center"/>
    </xf>
    <xf numFmtId="0" fontId="15" fillId="0" borderId="19" xfId="0" applyFont="1" applyFill="1" applyBorder="1">
      <alignment vertical="center"/>
    </xf>
    <xf numFmtId="0" fontId="15" fillId="0" borderId="19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  <xf numFmtId="0" fontId="12" fillId="0" borderId="17" xfId="0" applyFont="1" applyFill="1" applyBorder="1" applyAlignment="1">
      <alignment horizontal="center" vertical="center"/>
    </xf>
    <xf numFmtId="0" fontId="15" fillId="0" borderId="20" xfId="0" applyFont="1" applyFill="1" applyBorder="1">
      <alignment vertical="center"/>
    </xf>
    <xf numFmtId="0" fontId="15" fillId="0" borderId="21" xfId="0" applyFont="1" applyFill="1" applyBorder="1">
      <alignment vertical="center"/>
    </xf>
    <xf numFmtId="0" fontId="15" fillId="0" borderId="21" xfId="0" applyFont="1" applyFill="1" applyBorder="1" applyAlignment="1">
      <alignment vertical="center" wrapText="1"/>
    </xf>
    <xf numFmtId="0" fontId="17" fillId="0" borderId="21" xfId="0" applyFont="1" applyFill="1" applyBorder="1" applyAlignment="1">
      <alignment vertical="center" wrapText="1"/>
    </xf>
    <xf numFmtId="0" fontId="15" fillId="0" borderId="22" xfId="0" applyFont="1" applyFill="1" applyBorder="1" applyAlignment="1">
      <alignment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left" vertical="center"/>
    </xf>
    <xf numFmtId="0" fontId="6" fillId="0" borderId="17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 wrapText="1"/>
    </xf>
    <xf numFmtId="4" fontId="18" fillId="0" borderId="4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" fontId="19" fillId="0" borderId="4" xfId="0" applyNumberFormat="1" applyFont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/>
    </xf>
    <xf numFmtId="4" fontId="6" fillId="0" borderId="4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right" vertical="center" wrapText="1"/>
    </xf>
    <xf numFmtId="0" fontId="20" fillId="0" borderId="4" xfId="0" applyFont="1" applyFill="1" applyBorder="1" applyAlignment="1">
      <alignment horizontal="center" vertical="center"/>
    </xf>
    <xf numFmtId="4" fontId="6" fillId="0" borderId="4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right" vertical="center" wrapText="1"/>
    </xf>
    <xf numFmtId="0" fontId="20" fillId="0" borderId="17" xfId="0" applyFont="1" applyFill="1" applyBorder="1" applyAlignment="1">
      <alignment horizontal="left" vertical="center"/>
    </xf>
    <xf numFmtId="0" fontId="23" fillId="0" borderId="0" xfId="0" applyFont="1" applyFill="1">
      <alignment vertical="center"/>
    </xf>
    <xf numFmtId="0" fontId="5" fillId="0" borderId="17" xfId="0" applyFont="1" applyFill="1" applyBorder="1">
      <alignment vertical="center"/>
    </xf>
    <xf numFmtId="0" fontId="6" fillId="0" borderId="17" xfId="0" applyFont="1" applyFill="1" applyBorder="1" applyAlignment="1">
      <alignment horizontal="right" vertical="center"/>
    </xf>
    <xf numFmtId="0" fontId="21" fillId="0" borderId="21" xfId="0" applyFont="1" applyFill="1" applyBorder="1" applyAlignment="1">
      <alignment vertical="center" wrapText="1"/>
    </xf>
    <xf numFmtId="0" fontId="0" fillId="0" borderId="0" xfId="0">
      <alignment vertical="center"/>
    </xf>
    <xf numFmtId="0" fontId="1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24" fillId="0" borderId="1" xfId="0" applyFont="1" applyBorder="1" applyAlignment="1">
      <alignment horizontal="center" vertical="center"/>
    </xf>
    <xf numFmtId="0" fontId="15" fillId="0" borderId="17" xfId="0" applyFont="1" applyBorder="1" applyAlignment="1">
      <alignment vertical="center"/>
    </xf>
    <xf numFmtId="0" fontId="6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5" fillId="0" borderId="18" xfId="0" applyFont="1" applyBorder="1" applyAlignment="1">
      <alignment vertical="center" wrapText="1"/>
    </xf>
    <xf numFmtId="0" fontId="17" fillId="0" borderId="18" xfId="0" applyFont="1" applyBorder="1" applyAlignment="1">
      <alignment vertical="center"/>
    </xf>
    <xf numFmtId="0" fontId="15" fillId="0" borderId="22" xfId="0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0" fontId="6" fillId="0" borderId="17" xfId="0" applyFont="1" applyBorder="1" applyAlignment="1">
      <alignment horizontal="right" vertical="center"/>
    </xf>
    <xf numFmtId="0" fontId="18" fillId="0" borderId="4" xfId="0" applyFont="1" applyFill="1" applyBorder="1" applyAlignment="1">
      <alignment horizontal="center" vertical="center" wrapText="1"/>
    </xf>
    <xf numFmtId="0" fontId="5" fillId="0" borderId="21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4" fontId="6" fillId="0" borderId="4" xfId="0" applyNumberFormat="1" applyFont="1" applyBorder="1" applyAlignment="1">
      <alignment horizontal="center" vertical="center"/>
    </xf>
    <xf numFmtId="4" fontId="6" fillId="2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3" xfId="0" applyFont="1" applyBorder="1" applyAlignment="1">
      <alignment vertical="center" wrapText="1"/>
    </xf>
    <xf numFmtId="0" fontId="23" fillId="0" borderId="4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0" fillId="0" borderId="0" xfId="0" applyFont="1" applyFill="1">
      <alignment vertical="center"/>
    </xf>
    <xf numFmtId="0" fontId="12" fillId="0" borderId="17" xfId="0" applyFont="1" applyFill="1" applyBorder="1" applyAlignment="1">
      <alignment horizontal="right" vertical="center"/>
    </xf>
    <xf numFmtId="0" fontId="15" fillId="0" borderId="18" xfId="0" applyFont="1" applyFill="1" applyBorder="1">
      <alignment vertical="center"/>
    </xf>
    <xf numFmtId="0" fontId="16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23" fillId="0" borderId="4" xfId="0" applyFont="1" applyFill="1" applyBorder="1" applyAlignment="1">
      <alignment horizontal="center" vertical="center"/>
    </xf>
    <xf numFmtId="0" fontId="21" fillId="0" borderId="17" xfId="0" applyFont="1" applyFill="1" applyBorder="1" applyAlignment="1">
      <alignment vertical="center" wrapText="1"/>
    </xf>
    <xf numFmtId="0" fontId="15" fillId="0" borderId="17" xfId="0" applyFont="1" applyFill="1" applyBorder="1" applyAlignment="1">
      <alignment vertical="center" wrapText="1"/>
    </xf>
    <xf numFmtId="0" fontId="0" fillId="0" borderId="4" xfId="0" applyFont="1" applyFill="1" applyBorder="1">
      <alignment vertical="center"/>
    </xf>
    <xf numFmtId="0" fontId="20" fillId="0" borderId="17" xfId="0" applyFont="1" applyFill="1" applyBorder="1" applyAlignment="1">
      <alignment horizontal="right" vertical="center"/>
    </xf>
    <xf numFmtId="0" fontId="21" fillId="0" borderId="21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22" fillId="0" borderId="18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21" fillId="0" borderId="18" xfId="0" applyFont="1" applyFill="1" applyBorder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 wrapText="1"/>
    </xf>
    <xf numFmtId="0" fontId="27" fillId="0" borderId="0" xfId="0" applyFont="1" applyFill="1">
      <alignment vertical="center"/>
    </xf>
    <xf numFmtId="0" fontId="20" fillId="0" borderId="4" xfId="0" applyFont="1" applyFill="1" applyBorder="1" applyAlignment="1">
      <alignment horizontal="left" vertical="center"/>
    </xf>
    <xf numFmtId="176" fontId="28" fillId="0" borderId="4" xfId="0" applyNumberFormat="1" applyFont="1" applyFill="1" applyBorder="1" applyAlignment="1" applyProtection="1">
      <alignment horizontal="center" vertical="center" wrapText="1"/>
    </xf>
    <xf numFmtId="176" fontId="28" fillId="0" borderId="4" xfId="0" applyNumberFormat="1" applyFont="1" applyFill="1" applyBorder="1" applyAlignment="1" applyProtection="1">
      <alignment vertical="center" wrapText="1"/>
    </xf>
    <xf numFmtId="0" fontId="20" fillId="0" borderId="4" xfId="0" applyFont="1" applyFill="1" applyBorder="1" applyAlignment="1">
      <alignment horizontal="left" vertical="center"/>
    </xf>
    <xf numFmtId="0" fontId="21" fillId="0" borderId="0" xfId="0" applyFont="1" applyFill="1" applyBorder="1">
      <alignment vertical="center"/>
    </xf>
    <xf numFmtId="176" fontId="29" fillId="0" borderId="0" xfId="0" applyNumberFormat="1" applyFont="1" applyFill="1" applyBorder="1" applyAlignment="1" applyProtection="1">
      <alignment vertical="center" wrapText="1"/>
    </xf>
    <xf numFmtId="0" fontId="6" fillId="0" borderId="1" xfId="0" applyFont="1" applyFill="1" applyBorder="1" applyAlignment="1">
      <alignment horizontal="right" vertical="center"/>
    </xf>
    <xf numFmtId="0" fontId="5" fillId="0" borderId="21" xfId="0" applyFont="1" applyFill="1" applyBorder="1" applyAlignment="1">
      <alignment vertical="center" wrapText="1"/>
    </xf>
    <xf numFmtId="0" fontId="20" fillId="0" borderId="17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30" fillId="0" borderId="4" xfId="0" applyFont="1" applyFill="1" applyBorder="1" applyAlignment="1">
      <alignment horizontal="center" vertical="center" wrapText="1"/>
    </xf>
    <xf numFmtId="49" fontId="23" fillId="0" borderId="4" xfId="0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 wrapText="1"/>
    </xf>
    <xf numFmtId="0" fontId="25" fillId="0" borderId="21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4" fontId="19" fillId="0" borderId="24" xfId="0" applyNumberFormat="1" applyFont="1" applyBorder="1" applyAlignment="1">
      <alignment horizontal="right" vertical="center"/>
    </xf>
    <xf numFmtId="0" fontId="21" fillId="0" borderId="1" xfId="0" applyFont="1" applyFill="1" applyBorder="1">
      <alignment vertical="center"/>
    </xf>
    <xf numFmtId="0" fontId="31" fillId="0" borderId="1" xfId="0" applyFont="1" applyFill="1" applyBorder="1" applyAlignment="1">
      <alignment horizontal="center" vertical="center"/>
    </xf>
    <xf numFmtId="0" fontId="22" fillId="0" borderId="17" xfId="0" applyFont="1" applyFill="1" applyBorder="1" applyAlignment="1">
      <alignment horizontal="center" vertical="center"/>
    </xf>
    <xf numFmtId="0" fontId="32" fillId="0" borderId="21" xfId="0" applyFont="1" applyFill="1" applyBorder="1" applyAlignment="1">
      <alignment vertical="center" wrapText="1"/>
    </xf>
    <xf numFmtId="0" fontId="32" fillId="0" borderId="18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/>
    </xf>
    <xf numFmtId="0" fontId="33" fillId="0" borderId="18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horizontal="left" vertical="center"/>
    </xf>
    <xf numFmtId="0" fontId="33" fillId="0" borderId="21" xfId="0" applyFont="1" applyFill="1" applyBorder="1" applyAlignment="1">
      <alignment vertical="center" wrapText="1"/>
    </xf>
    <xf numFmtId="0" fontId="21" fillId="0" borderId="19" xfId="0" applyFont="1" applyFill="1" applyBorder="1">
      <alignment vertical="center"/>
    </xf>
    <xf numFmtId="0" fontId="32" fillId="0" borderId="19" xfId="0" applyFont="1" applyFill="1" applyBorder="1" applyAlignment="1">
      <alignment vertical="center" wrapText="1"/>
    </xf>
    <xf numFmtId="0" fontId="21" fillId="0" borderId="23" xfId="0" applyFont="1" applyFill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9" sqref="A9"/>
    </sheetView>
  </sheetViews>
  <sheetFormatPr defaultColWidth="10" defaultRowHeight="13.5" outlineLevelRow="2"/>
  <cols>
    <col min="1" max="1" width="143.625" customWidth="1"/>
    <col min="2" max="2" width="9.75" customWidth="1"/>
  </cols>
  <sheetData>
    <row r="1" ht="84.95" customHeight="1" spans="1:1">
      <c r="A1" s="225" t="s">
        <v>0</v>
      </c>
    </row>
    <row r="2" ht="195.6" customHeight="1" spans="1:1">
      <c r="A2" s="226" t="s">
        <v>1</v>
      </c>
    </row>
    <row r="3" ht="146.65" customHeight="1" spans="1:1">
      <c r="A3" s="227">
        <v>45054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6" activePane="bottomLeft" state="frozen"/>
      <selection/>
      <selection pane="bottomLeft" activeCell="B12" sqref="B12"/>
    </sheetView>
  </sheetViews>
  <sheetFormatPr defaultColWidth="10" defaultRowHeight="13.5" outlineLevelCol="5"/>
  <cols>
    <col min="1" max="1" width="1.5" style="98" customWidth="1"/>
    <col min="2" max="2" width="41" style="98" customWidth="1"/>
    <col min="3" max="3" width="16.375" style="98" customWidth="1"/>
    <col min="4" max="4" width="41" style="98" customWidth="1"/>
    <col min="5" max="5" width="16.375" style="98" customWidth="1"/>
    <col min="6" max="6" width="1.5" style="98" customWidth="1"/>
    <col min="7" max="11" width="9.75" style="98" customWidth="1"/>
    <col min="12" max="16384" width="10" style="98"/>
  </cols>
  <sheetData>
    <row r="1" ht="16.35" customHeight="1" spans="1:6">
      <c r="A1" s="179"/>
      <c r="B1" s="100"/>
      <c r="D1" s="213"/>
      <c r="E1" s="100" t="s">
        <v>2</v>
      </c>
      <c r="F1" s="140" t="s">
        <v>3</v>
      </c>
    </row>
    <row r="2" ht="22.9" customHeight="1" spans="1:6">
      <c r="A2" s="182"/>
      <c r="B2" s="214" t="s">
        <v>4</v>
      </c>
      <c r="C2" s="214"/>
      <c r="D2" s="214"/>
      <c r="E2" s="214"/>
      <c r="F2" s="140"/>
    </row>
    <row r="3" ht="19.5" customHeight="1" spans="1:6">
      <c r="A3" s="182"/>
      <c r="B3" s="104" t="s">
        <v>5</v>
      </c>
      <c r="D3" s="15"/>
      <c r="E3" s="215" t="s">
        <v>6</v>
      </c>
      <c r="F3" s="140"/>
    </row>
    <row r="4" ht="24.4" customHeight="1" spans="1:6">
      <c r="A4" s="182"/>
      <c r="B4" s="106" t="s">
        <v>7</v>
      </c>
      <c r="C4" s="106"/>
      <c r="D4" s="106" t="s">
        <v>8</v>
      </c>
      <c r="E4" s="106"/>
      <c r="F4" s="140"/>
    </row>
    <row r="5" ht="24.4" customHeight="1" spans="1:6">
      <c r="A5" s="182"/>
      <c r="B5" s="106" t="s">
        <v>9</v>
      </c>
      <c r="C5" s="106" t="s">
        <v>10</v>
      </c>
      <c r="D5" s="106" t="s">
        <v>9</v>
      </c>
      <c r="E5" s="106" t="s">
        <v>10</v>
      </c>
      <c r="F5" s="140"/>
    </row>
    <row r="6" ht="22.9" customHeight="1" spans="1:6">
      <c r="A6" s="105"/>
      <c r="B6" s="129" t="s">
        <v>11</v>
      </c>
      <c r="C6" s="133">
        <v>15357404.51</v>
      </c>
      <c r="D6" s="129" t="s">
        <v>12</v>
      </c>
      <c r="E6" s="187">
        <v>5264204.32</v>
      </c>
      <c r="F6" s="118"/>
    </row>
    <row r="7" ht="22.9" customHeight="1" spans="1:6">
      <c r="A7" s="105"/>
      <c r="B7" s="129" t="s">
        <v>13</v>
      </c>
      <c r="C7" s="133"/>
      <c r="D7" s="129" t="s">
        <v>14</v>
      </c>
      <c r="E7" s="187"/>
      <c r="F7" s="118"/>
    </row>
    <row r="8" ht="22.9" customHeight="1" spans="1:6">
      <c r="A8" s="105"/>
      <c r="B8" s="129" t="s">
        <v>15</v>
      </c>
      <c r="C8" s="133"/>
      <c r="D8" s="129" t="s">
        <v>16</v>
      </c>
      <c r="E8" s="187"/>
      <c r="F8" s="118"/>
    </row>
    <row r="9" ht="22.9" customHeight="1" spans="1:6">
      <c r="A9" s="105"/>
      <c r="B9" s="129" t="s">
        <v>17</v>
      </c>
      <c r="C9" s="133"/>
      <c r="D9" s="129" t="s">
        <v>18</v>
      </c>
      <c r="E9" s="187"/>
      <c r="F9" s="118"/>
    </row>
    <row r="10" ht="22.9" customHeight="1" spans="1:6">
      <c r="A10" s="105"/>
      <c r="B10" s="129" t="s">
        <v>19</v>
      </c>
      <c r="C10" s="133"/>
      <c r="D10" s="129" t="s">
        <v>20</v>
      </c>
      <c r="E10" s="187"/>
      <c r="F10" s="118"/>
    </row>
    <row r="11" ht="22.9" customHeight="1" spans="1:6">
      <c r="A11" s="105"/>
      <c r="B11" s="129" t="s">
        <v>21</v>
      </c>
      <c r="C11" s="133"/>
      <c r="D11" s="129" t="s">
        <v>22</v>
      </c>
      <c r="E11" s="187"/>
      <c r="F11" s="118"/>
    </row>
    <row r="12" ht="22.9" customHeight="1" spans="1:6">
      <c r="A12" s="105"/>
      <c r="B12" s="129" t="s">
        <v>23</v>
      </c>
      <c r="C12" s="133"/>
      <c r="D12" s="129" t="s">
        <v>24</v>
      </c>
      <c r="E12" s="187">
        <v>598975.17</v>
      </c>
      <c r="F12" s="118"/>
    </row>
    <row r="13" ht="22.9" customHeight="1" spans="1:6">
      <c r="A13" s="105"/>
      <c r="B13" s="129" t="s">
        <v>23</v>
      </c>
      <c r="C13" s="133"/>
      <c r="D13" s="129" t="s">
        <v>25</v>
      </c>
      <c r="E13" s="187">
        <v>3375476.49</v>
      </c>
      <c r="F13" s="118"/>
    </row>
    <row r="14" ht="22.9" customHeight="1" spans="1:6">
      <c r="A14" s="105"/>
      <c r="B14" s="129" t="s">
        <v>23</v>
      </c>
      <c r="C14" s="133"/>
      <c r="D14" s="129" t="s">
        <v>26</v>
      </c>
      <c r="E14" s="187"/>
      <c r="F14" s="118"/>
    </row>
    <row r="15" ht="22.9" customHeight="1" spans="1:6">
      <c r="A15" s="105"/>
      <c r="B15" s="129" t="s">
        <v>23</v>
      </c>
      <c r="C15" s="133"/>
      <c r="D15" s="129" t="s">
        <v>27</v>
      </c>
      <c r="E15" s="187">
        <v>948293.71</v>
      </c>
      <c r="F15" s="118"/>
    </row>
    <row r="16" ht="22.9" customHeight="1" spans="1:6">
      <c r="A16" s="105"/>
      <c r="B16" s="129" t="s">
        <v>23</v>
      </c>
      <c r="C16" s="133"/>
      <c r="D16" s="129" t="s">
        <v>28</v>
      </c>
      <c r="E16" s="187"/>
      <c r="F16" s="118"/>
    </row>
    <row r="17" ht="22.9" customHeight="1" spans="1:6">
      <c r="A17" s="105"/>
      <c r="B17" s="129" t="s">
        <v>23</v>
      </c>
      <c r="C17" s="133"/>
      <c r="D17" s="129" t="s">
        <v>29</v>
      </c>
      <c r="E17" s="187"/>
      <c r="F17" s="118"/>
    </row>
    <row r="18" ht="22.9" customHeight="1" spans="1:6">
      <c r="A18" s="105"/>
      <c r="B18" s="129" t="s">
        <v>23</v>
      </c>
      <c r="C18" s="133"/>
      <c r="D18" s="129" t="s">
        <v>30</v>
      </c>
      <c r="E18" s="187">
        <v>4290005.82</v>
      </c>
      <c r="F18" s="118"/>
    </row>
    <row r="19" ht="22.9" customHeight="1" spans="1:6">
      <c r="A19" s="105"/>
      <c r="B19" s="129" t="s">
        <v>23</v>
      </c>
      <c r="C19" s="133"/>
      <c r="D19" s="129" t="s">
        <v>31</v>
      </c>
      <c r="E19" s="187"/>
      <c r="F19" s="118"/>
    </row>
    <row r="20" ht="22.9" customHeight="1" spans="1:6">
      <c r="A20" s="105"/>
      <c r="B20" s="129" t="s">
        <v>23</v>
      </c>
      <c r="C20" s="133"/>
      <c r="D20" s="129" t="s">
        <v>32</v>
      </c>
      <c r="E20" s="187"/>
      <c r="F20" s="118"/>
    </row>
    <row r="21" ht="22.9" customHeight="1" spans="1:6">
      <c r="A21" s="105"/>
      <c r="B21" s="129" t="s">
        <v>23</v>
      </c>
      <c r="C21" s="133"/>
      <c r="D21" s="129" t="s">
        <v>33</v>
      </c>
      <c r="E21" s="187"/>
      <c r="F21" s="118"/>
    </row>
    <row r="22" ht="22.9" customHeight="1" spans="1:6">
      <c r="A22" s="105"/>
      <c r="B22" s="129" t="s">
        <v>23</v>
      </c>
      <c r="C22" s="133"/>
      <c r="D22" s="129" t="s">
        <v>34</v>
      </c>
      <c r="E22" s="187"/>
      <c r="F22" s="118"/>
    </row>
    <row r="23" ht="22.9" customHeight="1" spans="1:6">
      <c r="A23" s="105"/>
      <c r="B23" s="129" t="s">
        <v>23</v>
      </c>
      <c r="C23" s="133"/>
      <c r="D23" s="129" t="s">
        <v>35</v>
      </c>
      <c r="E23" s="187"/>
      <c r="F23" s="118"/>
    </row>
    <row r="24" ht="22.9" customHeight="1" spans="1:6">
      <c r="A24" s="105"/>
      <c r="B24" s="129" t="s">
        <v>23</v>
      </c>
      <c r="C24" s="133"/>
      <c r="D24" s="129" t="s">
        <v>36</v>
      </c>
      <c r="E24" s="187"/>
      <c r="F24" s="118"/>
    </row>
    <row r="25" ht="22.9" customHeight="1" spans="1:6">
      <c r="A25" s="105"/>
      <c r="B25" s="129" t="s">
        <v>23</v>
      </c>
      <c r="C25" s="133"/>
      <c r="D25" s="129" t="s">
        <v>37</v>
      </c>
      <c r="E25" s="187">
        <v>880449</v>
      </c>
      <c r="F25" s="118"/>
    </row>
    <row r="26" ht="22.9" customHeight="1" spans="1:6">
      <c r="A26" s="105"/>
      <c r="B26" s="129" t="s">
        <v>23</v>
      </c>
      <c r="C26" s="133"/>
      <c r="D26" s="129" t="s">
        <v>38</v>
      </c>
      <c r="E26" s="187"/>
      <c r="F26" s="118"/>
    </row>
    <row r="27" ht="22.9" customHeight="1" spans="1:6">
      <c r="A27" s="105"/>
      <c r="B27" s="129" t="s">
        <v>23</v>
      </c>
      <c r="C27" s="133"/>
      <c r="D27" s="129" t="s">
        <v>39</v>
      </c>
      <c r="E27" s="187"/>
      <c r="F27" s="118"/>
    </row>
    <row r="28" ht="22.9" customHeight="1" spans="1:6">
      <c r="A28" s="105"/>
      <c r="B28" s="129" t="s">
        <v>23</v>
      </c>
      <c r="C28" s="133"/>
      <c r="D28" s="129" t="s">
        <v>40</v>
      </c>
      <c r="E28" s="187"/>
      <c r="F28" s="118"/>
    </row>
    <row r="29" ht="22.9" customHeight="1" spans="1:6">
      <c r="A29" s="105"/>
      <c r="B29" s="129" t="s">
        <v>23</v>
      </c>
      <c r="C29" s="133"/>
      <c r="D29" s="129" t="s">
        <v>41</v>
      </c>
      <c r="E29" s="187"/>
      <c r="F29" s="118"/>
    </row>
    <row r="30" ht="22.9" customHeight="1" spans="1:6">
      <c r="A30" s="105"/>
      <c r="B30" s="129" t="s">
        <v>23</v>
      </c>
      <c r="C30" s="133"/>
      <c r="D30" s="129" t="s">
        <v>42</v>
      </c>
      <c r="E30" s="187"/>
      <c r="F30" s="118"/>
    </row>
    <row r="31" ht="22.9" customHeight="1" spans="1:6">
      <c r="A31" s="105"/>
      <c r="B31" s="129" t="s">
        <v>23</v>
      </c>
      <c r="C31" s="133"/>
      <c r="D31" s="129" t="s">
        <v>43</v>
      </c>
      <c r="E31" s="187"/>
      <c r="F31" s="118"/>
    </row>
    <row r="32" ht="22.9" customHeight="1" spans="1:6">
      <c r="A32" s="105"/>
      <c r="B32" s="129" t="s">
        <v>23</v>
      </c>
      <c r="C32" s="133"/>
      <c r="D32" s="129" t="s">
        <v>44</v>
      </c>
      <c r="E32" s="187"/>
      <c r="F32" s="118"/>
    </row>
    <row r="33" ht="22.9" customHeight="1" spans="1:6">
      <c r="A33" s="105"/>
      <c r="B33" s="129" t="s">
        <v>23</v>
      </c>
      <c r="C33" s="133"/>
      <c r="D33" s="129" t="s">
        <v>45</v>
      </c>
      <c r="E33" s="187"/>
      <c r="F33" s="118"/>
    </row>
    <row r="34" ht="22.9" customHeight="1" spans="1:6">
      <c r="A34" s="105"/>
      <c r="B34" s="129" t="s">
        <v>23</v>
      </c>
      <c r="C34" s="133"/>
      <c r="D34" s="129" t="s">
        <v>46</v>
      </c>
      <c r="E34" s="187"/>
      <c r="F34" s="118"/>
    </row>
    <row r="35" ht="22.9" customHeight="1" spans="1:6">
      <c r="A35" s="105"/>
      <c r="B35" s="129" t="s">
        <v>23</v>
      </c>
      <c r="C35" s="133"/>
      <c r="D35" s="129" t="s">
        <v>47</v>
      </c>
      <c r="E35" s="187"/>
      <c r="F35" s="118"/>
    </row>
    <row r="36" ht="22.9" customHeight="1" spans="1:6">
      <c r="A36" s="108"/>
      <c r="B36" s="129" t="s">
        <v>48</v>
      </c>
      <c r="C36" s="126">
        <v>15357404.51</v>
      </c>
      <c r="D36" s="129" t="s">
        <v>49</v>
      </c>
      <c r="E36" s="126">
        <f>SUM(E6:E35)</f>
        <v>15357404.51</v>
      </c>
      <c r="F36" s="119"/>
    </row>
    <row r="37" ht="22.9" customHeight="1" spans="1:6">
      <c r="A37" s="105"/>
      <c r="B37" s="129" t="s">
        <v>50</v>
      </c>
      <c r="C37" s="133"/>
      <c r="D37" s="129" t="s">
        <v>51</v>
      </c>
      <c r="E37" s="133"/>
      <c r="F37" s="216"/>
    </row>
    <row r="38" ht="22.9" customHeight="1" spans="1:6">
      <c r="A38" s="217"/>
      <c r="B38" s="218" t="s">
        <v>52</v>
      </c>
      <c r="C38" s="133"/>
      <c r="D38" s="129" t="s">
        <v>53</v>
      </c>
      <c r="E38" s="133"/>
      <c r="F38" s="216"/>
    </row>
    <row r="39" ht="22.9" customHeight="1" spans="1:6">
      <c r="A39" s="217"/>
      <c r="B39" s="13"/>
      <c r="C39" s="12"/>
      <c r="D39" s="129" t="s">
        <v>54</v>
      </c>
      <c r="E39" s="133"/>
      <c r="F39" s="216"/>
    </row>
    <row r="40" ht="22.9" customHeight="1" spans="1:6">
      <c r="A40" s="219"/>
      <c r="B40" s="220" t="s">
        <v>55</v>
      </c>
      <c r="C40" s="126">
        <v>15357404.51</v>
      </c>
      <c r="D40" s="220" t="s">
        <v>56</v>
      </c>
      <c r="E40" s="126">
        <v>15357404.51</v>
      </c>
      <c r="F40" s="221"/>
    </row>
    <row r="41" ht="9.75" customHeight="1" spans="1:6">
      <c r="A41" s="222"/>
      <c r="B41" s="222"/>
      <c r="C41" s="223"/>
      <c r="D41" s="223"/>
      <c r="E41" s="222"/>
      <c r="F41" s="224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0"/>
  <sheetViews>
    <sheetView topLeftCell="C1"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" style="98" customWidth="1"/>
    <col min="2" max="2" width="16.875" style="98" customWidth="1"/>
    <col min="3" max="3" width="41" style="98" customWidth="1"/>
    <col min="4" max="14" width="16.375" style="98" customWidth="1"/>
    <col min="15" max="15" width="1.5" style="98" customWidth="1"/>
    <col min="16" max="16" width="9.75" style="98" customWidth="1"/>
    <col min="17" max="16384" width="10" style="98"/>
  </cols>
  <sheetData>
    <row r="1" ht="16.35" customHeight="1" spans="1:15">
      <c r="A1" s="99"/>
      <c r="B1" s="100"/>
      <c r="C1" s="15"/>
      <c r="D1" s="101"/>
      <c r="E1" s="101"/>
      <c r="F1" s="101"/>
      <c r="G1" s="15"/>
      <c r="H1" s="15"/>
      <c r="I1" s="15"/>
      <c r="L1" s="15"/>
      <c r="M1" s="15"/>
      <c r="N1" s="114" t="s">
        <v>57</v>
      </c>
      <c r="O1" s="105"/>
    </row>
    <row r="2" ht="22.9" customHeight="1" spans="1:15">
      <c r="A2" s="99"/>
      <c r="B2" s="102" t="s">
        <v>58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5" t="s">
        <v>3</v>
      </c>
    </row>
    <row r="3" ht="19.5" customHeight="1" spans="1:15">
      <c r="A3" s="103"/>
      <c r="B3" s="136" t="s">
        <v>5</v>
      </c>
      <c r="C3" s="136"/>
      <c r="D3" s="103"/>
      <c r="E3" s="103"/>
      <c r="F3" s="174"/>
      <c r="G3" s="103"/>
      <c r="H3" s="174"/>
      <c r="I3" s="174"/>
      <c r="J3" s="174"/>
      <c r="K3" s="174"/>
      <c r="L3" s="174"/>
      <c r="M3" s="174"/>
      <c r="N3" s="115" t="s">
        <v>6</v>
      </c>
      <c r="O3" s="116"/>
    </row>
    <row r="4" ht="24.4" customHeight="1" spans="1:15">
      <c r="A4" s="107"/>
      <c r="B4" s="121" t="s">
        <v>9</v>
      </c>
      <c r="C4" s="121"/>
      <c r="D4" s="121" t="s">
        <v>59</v>
      </c>
      <c r="E4" s="211" t="s">
        <v>60</v>
      </c>
      <c r="F4" s="121" t="s">
        <v>61</v>
      </c>
      <c r="G4" s="121" t="s">
        <v>62</v>
      </c>
      <c r="H4" s="121" t="s">
        <v>63</v>
      </c>
      <c r="I4" s="121" t="s">
        <v>64</v>
      </c>
      <c r="J4" s="121" t="s">
        <v>65</v>
      </c>
      <c r="K4" s="121" t="s">
        <v>66</v>
      </c>
      <c r="L4" s="121" t="s">
        <v>67</v>
      </c>
      <c r="M4" s="121" t="s">
        <v>68</v>
      </c>
      <c r="N4" s="121" t="s">
        <v>69</v>
      </c>
      <c r="O4" s="118"/>
    </row>
    <row r="5" ht="24.4" customHeight="1" spans="1:15">
      <c r="A5" s="107"/>
      <c r="B5" s="121" t="s">
        <v>70</v>
      </c>
      <c r="C5" s="121" t="s">
        <v>71</v>
      </c>
      <c r="D5" s="121"/>
      <c r="E5" s="211"/>
      <c r="F5" s="121"/>
      <c r="G5" s="121"/>
      <c r="H5" s="121"/>
      <c r="I5" s="121"/>
      <c r="J5" s="121"/>
      <c r="K5" s="121"/>
      <c r="L5" s="121"/>
      <c r="M5" s="121"/>
      <c r="N5" s="121"/>
      <c r="O5" s="118"/>
    </row>
    <row r="6" ht="24.4" customHeight="1" spans="1:15">
      <c r="A6" s="107"/>
      <c r="B6" s="121"/>
      <c r="C6" s="121"/>
      <c r="D6" s="121"/>
      <c r="E6" s="211"/>
      <c r="F6" s="121"/>
      <c r="G6" s="121"/>
      <c r="H6" s="121"/>
      <c r="I6" s="121"/>
      <c r="J6" s="121"/>
      <c r="K6" s="121"/>
      <c r="L6" s="121"/>
      <c r="M6" s="121"/>
      <c r="N6" s="121"/>
      <c r="O6" s="118"/>
    </row>
    <row r="7" ht="22.9" customHeight="1" spans="1:15">
      <c r="A7" s="108"/>
      <c r="B7" s="106"/>
      <c r="C7" s="106" t="s">
        <v>72</v>
      </c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19"/>
    </row>
    <row r="8" ht="22.9" customHeight="1" spans="1:15">
      <c r="A8" s="107"/>
      <c r="B8" s="127">
        <v>800022</v>
      </c>
      <c r="C8" s="129" t="s">
        <v>73</v>
      </c>
      <c r="D8" s="212">
        <v>15357404.51</v>
      </c>
      <c r="E8" s="130"/>
      <c r="F8" s="212">
        <v>15357404.51</v>
      </c>
      <c r="G8" s="111"/>
      <c r="H8" s="111"/>
      <c r="I8" s="111"/>
      <c r="J8" s="111"/>
      <c r="K8" s="111"/>
      <c r="L8" s="111"/>
      <c r="M8" s="111"/>
      <c r="N8" s="111"/>
      <c r="O8" s="117"/>
    </row>
    <row r="9" ht="22.9" customHeight="1" spans="1:15">
      <c r="A9" s="107"/>
      <c r="B9" s="110"/>
      <c r="C9" s="110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7"/>
    </row>
    <row r="10" ht="22.9" customHeight="1" spans="1:15">
      <c r="A10" s="107"/>
      <c r="B10" s="110"/>
      <c r="C10" s="110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7"/>
    </row>
  </sheetData>
  <mergeCells count="17">
    <mergeCell ref="B2:N2"/>
    <mergeCell ref="B3:C3"/>
    <mergeCell ref="B4:C4"/>
    <mergeCell ref="A9:A10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" style="98" customWidth="1"/>
    <col min="2" max="4" width="6.125" style="98" customWidth="1"/>
    <col min="5" max="5" width="16.875" style="98" customWidth="1"/>
    <col min="6" max="6" width="41" style="98" customWidth="1"/>
    <col min="7" max="10" width="16.375" style="98" customWidth="1"/>
    <col min="11" max="11" width="22.875" style="98" customWidth="1"/>
    <col min="12" max="12" width="1.5" style="98" customWidth="1"/>
    <col min="13" max="14" width="9.75" style="98" customWidth="1"/>
    <col min="15" max="16384" width="10" style="98"/>
  </cols>
  <sheetData>
    <row r="1" ht="16.35" customHeight="1" spans="1:12">
      <c r="A1" s="99"/>
      <c r="B1" s="197"/>
      <c r="C1" s="197"/>
      <c r="D1" s="197"/>
      <c r="E1" s="198"/>
      <c r="F1" s="198"/>
      <c r="G1" s="199"/>
      <c r="H1" s="199"/>
      <c r="I1" s="199"/>
      <c r="J1" s="199"/>
      <c r="K1" s="131" t="s">
        <v>74</v>
      </c>
      <c r="L1" s="204"/>
    </row>
    <row r="2" ht="22.9" customHeight="1" spans="1:12">
      <c r="A2" s="99"/>
      <c r="B2" s="183" t="s">
        <v>75</v>
      </c>
      <c r="C2" s="183"/>
      <c r="D2" s="183"/>
      <c r="E2" s="183"/>
      <c r="F2" s="183"/>
      <c r="G2" s="183"/>
      <c r="H2" s="183"/>
      <c r="I2" s="183"/>
      <c r="J2" s="183"/>
      <c r="K2" s="183"/>
      <c r="L2" s="204" t="s">
        <v>3</v>
      </c>
    </row>
    <row r="3" ht="19.5" customHeight="1" spans="1:12">
      <c r="A3" s="103"/>
      <c r="B3" s="136" t="s">
        <v>5</v>
      </c>
      <c r="C3" s="136"/>
      <c r="D3" s="136"/>
      <c r="E3" s="136"/>
      <c r="F3" s="136"/>
      <c r="G3" s="200"/>
      <c r="H3" s="200"/>
      <c r="I3" s="205"/>
      <c r="J3" s="205"/>
      <c r="K3" s="194" t="s">
        <v>6</v>
      </c>
      <c r="L3" s="206"/>
    </row>
    <row r="4" ht="24.4" customHeight="1" spans="1:12">
      <c r="A4" s="105"/>
      <c r="B4" s="124" t="s">
        <v>76</v>
      </c>
      <c r="C4" s="124"/>
      <c r="D4" s="124"/>
      <c r="E4" s="124"/>
      <c r="F4" s="124"/>
      <c r="G4" s="124" t="s">
        <v>77</v>
      </c>
      <c r="H4" s="124" t="s">
        <v>78</v>
      </c>
      <c r="I4" s="124" t="s">
        <v>79</v>
      </c>
      <c r="J4" s="124" t="s">
        <v>80</v>
      </c>
      <c r="K4" s="124" t="s">
        <v>81</v>
      </c>
      <c r="L4" s="207"/>
    </row>
    <row r="5" ht="24.4" customHeight="1" spans="1:12">
      <c r="A5" s="107"/>
      <c r="B5" s="124" t="s">
        <v>82</v>
      </c>
      <c r="C5" s="124"/>
      <c r="D5" s="124"/>
      <c r="E5" s="124" t="s">
        <v>83</v>
      </c>
      <c r="F5" s="124" t="s">
        <v>84</v>
      </c>
      <c r="G5" s="124"/>
      <c r="H5" s="124"/>
      <c r="I5" s="124"/>
      <c r="J5" s="124"/>
      <c r="K5" s="124"/>
      <c r="L5" s="207"/>
    </row>
    <row r="6" ht="24.4" customHeight="1" spans="1:12">
      <c r="A6" s="107"/>
      <c r="B6" s="124" t="s">
        <v>85</v>
      </c>
      <c r="C6" s="124" t="s">
        <v>86</v>
      </c>
      <c r="D6" s="124" t="s">
        <v>87</v>
      </c>
      <c r="E6" s="124"/>
      <c r="F6" s="124"/>
      <c r="G6" s="124"/>
      <c r="H6" s="124"/>
      <c r="I6" s="124"/>
      <c r="J6" s="124"/>
      <c r="K6" s="124"/>
      <c r="L6" s="208"/>
    </row>
    <row r="7" ht="22.9" customHeight="1" spans="1:12">
      <c r="A7" s="108"/>
      <c r="B7" s="172"/>
      <c r="C7" s="172"/>
      <c r="D7" s="172"/>
      <c r="E7" s="124"/>
      <c r="F7" s="124" t="s">
        <v>88</v>
      </c>
      <c r="G7" s="126">
        <f>SUM(H7:I7)</f>
        <v>15357404.51</v>
      </c>
      <c r="H7" s="126">
        <f>SUM(H9:H33)</f>
        <v>13727185.51</v>
      </c>
      <c r="I7" s="126">
        <f>SUM(I9:I33)</f>
        <v>1630219</v>
      </c>
      <c r="J7" s="126"/>
      <c r="K7" s="126"/>
      <c r="L7" s="209"/>
    </row>
    <row r="8" ht="22.9" customHeight="1" spans="1:12">
      <c r="A8" s="107"/>
      <c r="B8" s="172"/>
      <c r="C8" s="172"/>
      <c r="D8" s="172"/>
      <c r="E8" s="127">
        <v>800022</v>
      </c>
      <c r="F8" s="132" t="s">
        <v>0</v>
      </c>
      <c r="G8" s="133">
        <f>SUM(G9:G33)</f>
        <v>15357404.51</v>
      </c>
      <c r="H8" s="133">
        <f>SUM(H9:H33)</f>
        <v>13727185.51</v>
      </c>
      <c r="I8" s="133">
        <f>SUM(I9:I33)</f>
        <v>1630219</v>
      </c>
      <c r="J8" s="133"/>
      <c r="K8" s="133"/>
      <c r="L8" s="207"/>
    </row>
    <row r="9" ht="22.9" customHeight="1" spans="1:12">
      <c r="A9" s="107"/>
      <c r="B9" s="127">
        <v>201</v>
      </c>
      <c r="C9" s="201" t="s">
        <v>89</v>
      </c>
      <c r="D9" s="201" t="s">
        <v>89</v>
      </c>
      <c r="E9" s="127">
        <v>800022</v>
      </c>
      <c r="F9" s="202" t="s">
        <v>90</v>
      </c>
      <c r="G9" s="133">
        <f t="shared" ref="G9:G33" si="0">SUM(H9:I9)</f>
        <v>153033.64</v>
      </c>
      <c r="H9" s="133">
        <v>153033.64</v>
      </c>
      <c r="I9" s="133">
        <v>0</v>
      </c>
      <c r="J9" s="133"/>
      <c r="K9" s="133"/>
      <c r="L9" s="207"/>
    </row>
    <row r="10" ht="22.9" customHeight="1" spans="2:12">
      <c r="B10" s="172">
        <v>201</v>
      </c>
      <c r="C10" s="203" t="s">
        <v>89</v>
      </c>
      <c r="D10" s="203" t="s">
        <v>91</v>
      </c>
      <c r="E10" s="127">
        <v>800022</v>
      </c>
      <c r="F10" s="202" t="s">
        <v>92</v>
      </c>
      <c r="G10" s="133">
        <f t="shared" si="0"/>
        <v>35100</v>
      </c>
      <c r="H10" s="133">
        <v>0</v>
      </c>
      <c r="I10" s="133">
        <v>35100</v>
      </c>
      <c r="J10" s="172"/>
      <c r="K10" s="172"/>
      <c r="L10" s="210"/>
    </row>
    <row r="11" ht="22.9" customHeight="1" spans="2:12">
      <c r="B11" s="172">
        <v>201</v>
      </c>
      <c r="C11" s="203" t="s">
        <v>93</v>
      </c>
      <c r="D11" s="203" t="s">
        <v>89</v>
      </c>
      <c r="E11" s="127">
        <v>800022</v>
      </c>
      <c r="F11" s="202" t="s">
        <v>90</v>
      </c>
      <c r="G11" s="133">
        <f t="shared" si="0"/>
        <v>3731775.93</v>
      </c>
      <c r="H11" s="133">
        <v>3731775.93</v>
      </c>
      <c r="I11" s="133">
        <v>0</v>
      </c>
      <c r="J11" s="172"/>
      <c r="K11" s="172"/>
      <c r="L11" s="210"/>
    </row>
    <row r="12" ht="22.9" customHeight="1" spans="2:12">
      <c r="B12" s="172">
        <v>201</v>
      </c>
      <c r="C12" s="203" t="s">
        <v>93</v>
      </c>
      <c r="D12" s="203" t="s">
        <v>94</v>
      </c>
      <c r="E12" s="127">
        <v>800022</v>
      </c>
      <c r="F12" s="202" t="s">
        <v>95</v>
      </c>
      <c r="G12" s="133">
        <f t="shared" si="0"/>
        <v>63734</v>
      </c>
      <c r="H12" s="133">
        <v>0</v>
      </c>
      <c r="I12" s="133">
        <v>63734</v>
      </c>
      <c r="J12" s="172"/>
      <c r="K12" s="172"/>
      <c r="L12" s="210"/>
    </row>
    <row r="13" ht="22.9" customHeight="1" spans="2:12">
      <c r="B13" s="172">
        <v>201</v>
      </c>
      <c r="C13" s="203" t="s">
        <v>93</v>
      </c>
      <c r="D13" s="203" t="s">
        <v>96</v>
      </c>
      <c r="E13" s="127">
        <v>800022</v>
      </c>
      <c r="F13" s="202" t="s">
        <v>97</v>
      </c>
      <c r="G13" s="133">
        <f t="shared" si="0"/>
        <v>827741.82</v>
      </c>
      <c r="H13" s="133">
        <v>827741.82</v>
      </c>
      <c r="I13" s="133">
        <v>0</v>
      </c>
      <c r="J13" s="172"/>
      <c r="K13" s="172"/>
      <c r="L13" s="210"/>
    </row>
    <row r="14" ht="22.9" customHeight="1" spans="2:12">
      <c r="B14" s="172">
        <v>201</v>
      </c>
      <c r="C14" s="203" t="s">
        <v>98</v>
      </c>
      <c r="D14" s="203" t="s">
        <v>99</v>
      </c>
      <c r="E14" s="127">
        <v>800022</v>
      </c>
      <c r="F14" s="202" t="s">
        <v>100</v>
      </c>
      <c r="G14" s="133">
        <f t="shared" si="0"/>
        <v>1500</v>
      </c>
      <c r="H14" s="133">
        <v>0</v>
      </c>
      <c r="I14" s="133">
        <v>1500</v>
      </c>
      <c r="J14" s="172"/>
      <c r="K14" s="172"/>
      <c r="L14" s="210"/>
    </row>
    <row r="15" ht="22.9" customHeight="1" spans="2:12">
      <c r="B15" s="172">
        <v>201</v>
      </c>
      <c r="C15" s="203" t="s">
        <v>101</v>
      </c>
      <c r="D15" s="203" t="s">
        <v>91</v>
      </c>
      <c r="E15" s="127">
        <v>800022</v>
      </c>
      <c r="F15" s="202" t="s">
        <v>102</v>
      </c>
      <c r="G15" s="133">
        <f t="shared" si="0"/>
        <v>29300</v>
      </c>
      <c r="H15" s="133">
        <v>0</v>
      </c>
      <c r="I15" s="133">
        <v>29300</v>
      </c>
      <c r="J15" s="172"/>
      <c r="K15" s="172"/>
      <c r="L15" s="210"/>
    </row>
    <row r="16" ht="22.9" customHeight="1" spans="2:12">
      <c r="B16" s="172">
        <v>201</v>
      </c>
      <c r="C16" s="203" t="s">
        <v>103</v>
      </c>
      <c r="D16" s="203" t="s">
        <v>89</v>
      </c>
      <c r="E16" s="127">
        <v>800022</v>
      </c>
      <c r="F16" s="202" t="s">
        <v>90</v>
      </c>
      <c r="G16" s="133">
        <f t="shared" si="0"/>
        <v>422018.93</v>
      </c>
      <c r="H16" s="133">
        <v>422018.93</v>
      </c>
      <c r="I16" s="133">
        <v>0</v>
      </c>
      <c r="J16" s="172"/>
      <c r="K16" s="172"/>
      <c r="L16" s="210"/>
    </row>
    <row r="17" ht="22.9" customHeight="1" spans="2:12">
      <c r="B17" s="172">
        <v>207</v>
      </c>
      <c r="C17" s="203" t="s">
        <v>89</v>
      </c>
      <c r="D17" s="203" t="s">
        <v>104</v>
      </c>
      <c r="E17" s="127">
        <v>800022</v>
      </c>
      <c r="F17" s="202" t="s">
        <v>105</v>
      </c>
      <c r="G17" s="133">
        <f t="shared" si="0"/>
        <v>598975.17</v>
      </c>
      <c r="H17" s="133">
        <v>598975.17</v>
      </c>
      <c r="I17" s="133">
        <v>0</v>
      </c>
      <c r="J17" s="172"/>
      <c r="K17" s="172"/>
      <c r="L17" s="210"/>
    </row>
    <row r="18" ht="22.9" customHeight="1" spans="2:12">
      <c r="B18" s="172">
        <v>208</v>
      </c>
      <c r="C18" s="203" t="s">
        <v>89</v>
      </c>
      <c r="D18" s="203" t="s">
        <v>104</v>
      </c>
      <c r="E18" s="127">
        <v>800022</v>
      </c>
      <c r="F18" s="202" t="s">
        <v>106</v>
      </c>
      <c r="G18" s="133">
        <f t="shared" si="0"/>
        <v>1108224.18</v>
      </c>
      <c r="H18" s="133">
        <v>1108224.18</v>
      </c>
      <c r="I18" s="133">
        <v>0</v>
      </c>
      <c r="J18" s="172"/>
      <c r="K18" s="172"/>
      <c r="L18" s="210"/>
    </row>
    <row r="19" ht="22.9" customHeight="1" spans="2:12">
      <c r="B19" s="172">
        <v>208</v>
      </c>
      <c r="C19" s="203" t="s">
        <v>89</v>
      </c>
      <c r="D19" s="203" t="s">
        <v>99</v>
      </c>
      <c r="E19" s="127">
        <v>800022</v>
      </c>
      <c r="F19" s="202" t="s">
        <v>107</v>
      </c>
      <c r="G19" s="133">
        <f t="shared" si="0"/>
        <v>368247.8</v>
      </c>
      <c r="H19" s="133">
        <v>338247.8</v>
      </c>
      <c r="I19" s="133">
        <v>30000</v>
      </c>
      <c r="J19" s="172"/>
      <c r="K19" s="172"/>
      <c r="L19" s="210"/>
    </row>
    <row r="20" ht="22.9" customHeight="1" spans="2:12">
      <c r="B20" s="172">
        <v>208</v>
      </c>
      <c r="C20" s="203" t="s">
        <v>94</v>
      </c>
      <c r="D20" s="203" t="s">
        <v>108</v>
      </c>
      <c r="E20" s="127">
        <v>800022</v>
      </c>
      <c r="F20" s="202" t="s">
        <v>109</v>
      </c>
      <c r="G20" s="133">
        <f t="shared" si="0"/>
        <v>799492</v>
      </c>
      <c r="H20" s="133">
        <v>769492</v>
      </c>
      <c r="I20" s="133">
        <v>30000</v>
      </c>
      <c r="J20" s="172"/>
      <c r="K20" s="172"/>
      <c r="L20" s="210"/>
    </row>
    <row r="21" ht="22.9" customHeight="1" spans="2:12">
      <c r="B21" s="172">
        <v>208</v>
      </c>
      <c r="C21" s="203" t="s">
        <v>110</v>
      </c>
      <c r="D21" s="203" t="s">
        <v>89</v>
      </c>
      <c r="E21" s="127">
        <v>800022</v>
      </c>
      <c r="F21" s="202" t="s">
        <v>111</v>
      </c>
      <c r="G21" s="133">
        <f t="shared" si="0"/>
        <v>72622.17</v>
      </c>
      <c r="H21" s="133">
        <v>72622.17</v>
      </c>
      <c r="I21" s="133">
        <v>0</v>
      </c>
      <c r="J21" s="172"/>
      <c r="K21" s="172"/>
      <c r="L21" s="210"/>
    </row>
    <row r="22" ht="22.9" customHeight="1" spans="2:12">
      <c r="B22" s="172">
        <v>208</v>
      </c>
      <c r="C22" s="203" t="s">
        <v>110</v>
      </c>
      <c r="D22" s="203" t="s">
        <v>94</v>
      </c>
      <c r="E22" s="127">
        <v>800022</v>
      </c>
      <c r="F22" s="202" t="s">
        <v>112</v>
      </c>
      <c r="G22" s="133">
        <f t="shared" si="0"/>
        <v>18107.01</v>
      </c>
      <c r="H22" s="133">
        <v>18107.01</v>
      </c>
      <c r="I22" s="133">
        <v>0</v>
      </c>
      <c r="J22" s="172"/>
      <c r="K22" s="172"/>
      <c r="L22" s="210"/>
    </row>
    <row r="23" ht="22.9" customHeight="1" spans="2:12">
      <c r="B23" s="172">
        <v>208</v>
      </c>
      <c r="C23" s="203" t="s">
        <v>110</v>
      </c>
      <c r="D23" s="203" t="s">
        <v>110</v>
      </c>
      <c r="E23" s="127">
        <v>800022</v>
      </c>
      <c r="F23" s="202" t="s">
        <v>113</v>
      </c>
      <c r="G23" s="133">
        <f t="shared" si="0"/>
        <v>1008783.33</v>
      </c>
      <c r="H23" s="133">
        <v>1008783.33</v>
      </c>
      <c r="I23" s="133">
        <v>0</v>
      </c>
      <c r="J23" s="172"/>
      <c r="K23" s="172"/>
      <c r="L23" s="210"/>
    </row>
    <row r="24" ht="22.9" customHeight="1" spans="2:12">
      <c r="B24" s="172">
        <v>210</v>
      </c>
      <c r="C24" s="203" t="s">
        <v>91</v>
      </c>
      <c r="D24" s="203" t="s">
        <v>99</v>
      </c>
      <c r="E24" s="127">
        <v>800022</v>
      </c>
      <c r="F24" s="202" t="s">
        <v>114</v>
      </c>
      <c r="G24" s="133">
        <f t="shared" si="0"/>
        <v>49085</v>
      </c>
      <c r="H24" s="133">
        <v>0</v>
      </c>
      <c r="I24" s="133">
        <v>49085</v>
      </c>
      <c r="J24" s="172"/>
      <c r="K24" s="172"/>
      <c r="L24" s="210"/>
    </row>
    <row r="25" ht="22.9" customHeight="1" spans="2:12">
      <c r="B25" s="172">
        <v>210</v>
      </c>
      <c r="C25" s="203" t="s">
        <v>98</v>
      </c>
      <c r="D25" s="203" t="s">
        <v>89</v>
      </c>
      <c r="E25" s="127">
        <v>800022</v>
      </c>
      <c r="F25" s="202" t="s">
        <v>115</v>
      </c>
      <c r="G25" s="133">
        <f t="shared" si="0"/>
        <v>303846.03</v>
      </c>
      <c r="H25" s="133">
        <v>303846.03</v>
      </c>
      <c r="I25" s="133">
        <v>0</v>
      </c>
      <c r="J25" s="172"/>
      <c r="K25" s="172"/>
      <c r="L25" s="210"/>
    </row>
    <row r="26" ht="22.9" customHeight="1" spans="2:12">
      <c r="B26" s="172">
        <v>210</v>
      </c>
      <c r="C26" s="203" t="s">
        <v>98</v>
      </c>
      <c r="D26" s="203" t="s">
        <v>94</v>
      </c>
      <c r="E26" s="127">
        <v>800022</v>
      </c>
      <c r="F26" s="202" t="s">
        <v>116</v>
      </c>
      <c r="G26" s="133">
        <f t="shared" si="0"/>
        <v>268817.99</v>
      </c>
      <c r="H26" s="133">
        <v>268817.99</v>
      </c>
      <c r="I26" s="133">
        <v>0</v>
      </c>
      <c r="J26" s="172"/>
      <c r="K26" s="172"/>
      <c r="L26" s="210"/>
    </row>
    <row r="27" ht="22.9" customHeight="1" spans="2:12">
      <c r="B27" s="172">
        <v>210</v>
      </c>
      <c r="C27" s="203" t="s">
        <v>98</v>
      </c>
      <c r="D27" s="203" t="s">
        <v>93</v>
      </c>
      <c r="E27" s="127">
        <v>800022</v>
      </c>
      <c r="F27" s="202" t="s">
        <v>117</v>
      </c>
      <c r="G27" s="133">
        <f t="shared" si="0"/>
        <v>21600</v>
      </c>
      <c r="H27" s="133">
        <v>21600</v>
      </c>
      <c r="I27" s="133">
        <v>0</v>
      </c>
      <c r="J27" s="172"/>
      <c r="K27" s="172"/>
      <c r="L27" s="210"/>
    </row>
    <row r="28" ht="22.9" customHeight="1" spans="2:12">
      <c r="B28" s="172">
        <v>210</v>
      </c>
      <c r="C28" s="203" t="s">
        <v>98</v>
      </c>
      <c r="D28" s="203" t="s">
        <v>99</v>
      </c>
      <c r="E28" s="127">
        <v>800022</v>
      </c>
      <c r="F28" s="202" t="s">
        <v>118</v>
      </c>
      <c r="G28" s="133">
        <f t="shared" si="0"/>
        <v>304944.69</v>
      </c>
      <c r="H28" s="133">
        <v>304944.69</v>
      </c>
      <c r="I28" s="133">
        <v>0</v>
      </c>
      <c r="J28" s="172"/>
      <c r="K28" s="172"/>
      <c r="L28" s="210"/>
    </row>
    <row r="29" ht="22.9" customHeight="1" spans="2:12">
      <c r="B29" s="172">
        <v>213</v>
      </c>
      <c r="C29" s="203" t="s">
        <v>89</v>
      </c>
      <c r="D29" s="203" t="s">
        <v>91</v>
      </c>
      <c r="E29" s="127">
        <v>800022</v>
      </c>
      <c r="F29" s="202" t="s">
        <v>97</v>
      </c>
      <c r="G29" s="133">
        <f t="shared" si="0"/>
        <v>963277.82</v>
      </c>
      <c r="H29" s="133">
        <v>963277.82</v>
      </c>
      <c r="I29" s="133">
        <v>0</v>
      </c>
      <c r="J29" s="172"/>
      <c r="K29" s="172"/>
      <c r="L29" s="210"/>
    </row>
    <row r="30" ht="22.9" customHeight="1" spans="2:12">
      <c r="B30" s="172">
        <v>213</v>
      </c>
      <c r="C30" s="203" t="s">
        <v>94</v>
      </c>
      <c r="D30" s="203" t="s">
        <v>119</v>
      </c>
      <c r="E30" s="127">
        <v>800022</v>
      </c>
      <c r="F30" s="202" t="s">
        <v>120</v>
      </c>
      <c r="G30" s="133">
        <f t="shared" si="0"/>
        <v>240000</v>
      </c>
      <c r="H30" s="133">
        <v>0</v>
      </c>
      <c r="I30" s="133">
        <v>240000</v>
      </c>
      <c r="J30" s="172"/>
      <c r="K30" s="172"/>
      <c r="L30" s="210"/>
    </row>
    <row r="31" ht="22.9" customHeight="1" spans="2:12">
      <c r="B31" s="172">
        <v>213</v>
      </c>
      <c r="C31" s="203" t="s">
        <v>121</v>
      </c>
      <c r="D31" s="203" t="s">
        <v>110</v>
      </c>
      <c r="E31" s="127">
        <v>800022</v>
      </c>
      <c r="F31" s="202" t="s">
        <v>122</v>
      </c>
      <c r="G31" s="133">
        <f t="shared" si="0"/>
        <v>2565228</v>
      </c>
      <c r="H31" s="133">
        <v>1935228</v>
      </c>
      <c r="I31" s="133">
        <v>630000</v>
      </c>
      <c r="J31" s="172"/>
      <c r="K31" s="172"/>
      <c r="L31" s="210"/>
    </row>
    <row r="32" ht="22.9" customHeight="1" spans="2:12">
      <c r="B32" s="172">
        <v>213</v>
      </c>
      <c r="C32" s="203" t="s">
        <v>99</v>
      </c>
      <c r="D32" s="203" t="s">
        <v>99</v>
      </c>
      <c r="E32" s="127">
        <v>800022</v>
      </c>
      <c r="F32" s="202" t="s">
        <v>123</v>
      </c>
      <c r="G32" s="133">
        <f t="shared" si="0"/>
        <v>521500</v>
      </c>
      <c r="H32" s="133">
        <v>0</v>
      </c>
      <c r="I32" s="133">
        <v>521500</v>
      </c>
      <c r="J32" s="172"/>
      <c r="K32" s="172"/>
      <c r="L32" s="210"/>
    </row>
    <row r="33" ht="29.2" customHeight="1" spans="2:12">
      <c r="B33" s="172">
        <v>221</v>
      </c>
      <c r="C33" s="203" t="s">
        <v>94</v>
      </c>
      <c r="D33" s="203" t="s">
        <v>89</v>
      </c>
      <c r="E33" s="127">
        <v>800022</v>
      </c>
      <c r="F33" s="202" t="s">
        <v>124</v>
      </c>
      <c r="G33" s="133">
        <f t="shared" si="0"/>
        <v>880449</v>
      </c>
      <c r="H33" s="133">
        <v>880449</v>
      </c>
      <c r="I33" s="133">
        <v>0</v>
      </c>
      <c r="J33" s="172"/>
      <c r="K33" s="172"/>
      <c r="L33" s="210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4"/>
  <sheetViews>
    <sheetView workbookViewId="0">
      <pane ySplit="5" topLeftCell="A26" activePane="bottomLeft" state="frozen"/>
      <selection/>
      <selection pane="bottomLeft" activeCell="B10" sqref="B10"/>
    </sheetView>
  </sheetViews>
  <sheetFormatPr defaultColWidth="10" defaultRowHeight="13.5"/>
  <cols>
    <col min="1" max="1" width="1.5" style="98" customWidth="1"/>
    <col min="2" max="2" width="33.375" style="98" customWidth="1"/>
    <col min="3" max="3" width="16.375" style="98" customWidth="1"/>
    <col min="4" max="4" width="33.375" style="98" customWidth="1"/>
    <col min="5" max="7" width="16.375" style="98" customWidth="1"/>
    <col min="8" max="8" width="19.125" style="98" customWidth="1"/>
    <col min="9" max="9" width="23.375" style="98" customWidth="1"/>
    <col min="10" max="10" width="1.5" style="98" customWidth="1"/>
    <col min="11" max="13" width="9.75" style="98" customWidth="1"/>
    <col min="14" max="16384" width="10" style="98"/>
  </cols>
  <sheetData>
    <row r="1" ht="16.35" customHeight="1" spans="1:10">
      <c r="A1" s="179"/>
      <c r="B1" s="180"/>
      <c r="C1" s="181"/>
      <c r="D1" s="181"/>
      <c r="E1" s="137"/>
      <c r="F1" s="137"/>
      <c r="G1" s="137"/>
      <c r="H1" s="137"/>
      <c r="I1" s="192" t="s">
        <v>125</v>
      </c>
      <c r="J1" s="193" t="s">
        <v>3</v>
      </c>
    </row>
    <row r="2" ht="22.9" customHeight="1" spans="1:10">
      <c r="A2" s="182"/>
      <c r="B2" s="183" t="s">
        <v>126</v>
      </c>
      <c r="C2" s="183"/>
      <c r="D2" s="183"/>
      <c r="E2" s="183"/>
      <c r="F2" s="183"/>
      <c r="G2" s="183"/>
      <c r="H2" s="183"/>
      <c r="I2" s="183"/>
      <c r="J2" s="193"/>
    </row>
    <row r="3" ht="19.5" customHeight="1" spans="1:10">
      <c r="A3" s="182"/>
      <c r="B3" s="136" t="s">
        <v>5</v>
      </c>
      <c r="C3" s="136"/>
      <c r="D3" s="184"/>
      <c r="E3" s="185"/>
      <c r="F3" s="185"/>
      <c r="G3" s="185"/>
      <c r="H3" s="185"/>
      <c r="I3" s="194" t="s">
        <v>6</v>
      </c>
      <c r="J3" s="193"/>
    </row>
    <row r="4" ht="24.4" customHeight="1" spans="1:10">
      <c r="A4" s="182"/>
      <c r="B4" s="124" t="s">
        <v>127</v>
      </c>
      <c r="C4" s="124"/>
      <c r="D4" s="124" t="s">
        <v>128</v>
      </c>
      <c r="E4" s="124"/>
      <c r="F4" s="124"/>
      <c r="G4" s="124"/>
      <c r="H4" s="124"/>
      <c r="I4" s="124"/>
      <c r="J4" s="193"/>
    </row>
    <row r="5" ht="24.4" customHeight="1" spans="1:10">
      <c r="A5" s="182"/>
      <c r="B5" s="124" t="s">
        <v>76</v>
      </c>
      <c r="C5" s="124" t="s">
        <v>129</v>
      </c>
      <c r="D5" s="124" t="s">
        <v>76</v>
      </c>
      <c r="E5" s="124" t="s">
        <v>77</v>
      </c>
      <c r="F5" s="124" t="s">
        <v>130</v>
      </c>
      <c r="G5" s="124" t="s">
        <v>131</v>
      </c>
      <c r="H5" s="124" t="s">
        <v>132</v>
      </c>
      <c r="I5" s="124" t="s">
        <v>133</v>
      </c>
      <c r="J5" s="193"/>
    </row>
    <row r="6" ht="22.9" customHeight="1" spans="1:10">
      <c r="A6" s="105"/>
      <c r="B6" s="186" t="s">
        <v>134</v>
      </c>
      <c r="C6" s="133">
        <v>15357404.51</v>
      </c>
      <c r="D6" s="186" t="s">
        <v>135</v>
      </c>
      <c r="E6" s="133">
        <f>SUM(E7:E33)</f>
        <v>15357404.51</v>
      </c>
      <c r="F6" s="133">
        <f>SUM(F7:F33)</f>
        <v>15357404.51</v>
      </c>
      <c r="G6" s="130"/>
      <c r="H6" s="130"/>
      <c r="I6" s="130"/>
      <c r="J6" s="193"/>
    </row>
    <row r="7" ht="22.9" customHeight="1" spans="1:10">
      <c r="A7" s="105"/>
      <c r="B7" s="186" t="s">
        <v>136</v>
      </c>
      <c r="C7" s="133">
        <v>15357404.51</v>
      </c>
      <c r="D7" s="186" t="s">
        <v>137</v>
      </c>
      <c r="E7" s="133">
        <v>5264204.32</v>
      </c>
      <c r="F7" s="187">
        <v>5264204.32</v>
      </c>
      <c r="G7" s="188"/>
      <c r="H7" s="188"/>
      <c r="I7" s="188"/>
      <c r="J7" s="193"/>
    </row>
    <row r="8" ht="22.9" customHeight="1" spans="1:10">
      <c r="A8" s="105"/>
      <c r="B8" s="186" t="s">
        <v>138</v>
      </c>
      <c r="C8" s="133"/>
      <c r="D8" s="186" t="s">
        <v>139</v>
      </c>
      <c r="E8" s="133"/>
      <c r="F8" s="187"/>
      <c r="G8" s="188"/>
      <c r="H8" s="188"/>
      <c r="I8" s="188"/>
      <c r="J8" s="193"/>
    </row>
    <row r="9" ht="22.9" customHeight="1" spans="1:10">
      <c r="A9" s="105"/>
      <c r="B9" s="186" t="s">
        <v>140</v>
      </c>
      <c r="C9" s="133"/>
      <c r="D9" s="186" t="s">
        <v>141</v>
      </c>
      <c r="E9" s="133"/>
      <c r="F9" s="187"/>
      <c r="G9" s="188"/>
      <c r="H9" s="188"/>
      <c r="I9" s="188"/>
      <c r="J9" s="193"/>
    </row>
    <row r="10" ht="22.9" customHeight="1" spans="1:10">
      <c r="A10" s="105"/>
      <c r="B10" s="189" t="s">
        <v>142</v>
      </c>
      <c r="C10" s="133"/>
      <c r="D10" s="186" t="s">
        <v>143</v>
      </c>
      <c r="E10" s="133"/>
      <c r="F10" s="187"/>
      <c r="G10" s="188"/>
      <c r="H10" s="188"/>
      <c r="I10" s="188"/>
      <c r="J10" s="193"/>
    </row>
    <row r="11" ht="22.9" customHeight="1" spans="1:10">
      <c r="A11" s="105"/>
      <c r="B11" s="186" t="s">
        <v>136</v>
      </c>
      <c r="C11" s="130"/>
      <c r="D11" s="186" t="s">
        <v>144</v>
      </c>
      <c r="E11" s="133"/>
      <c r="F11" s="187"/>
      <c r="G11" s="188"/>
      <c r="H11" s="188"/>
      <c r="I11" s="188"/>
      <c r="J11" s="193"/>
    </row>
    <row r="12" ht="22.9" customHeight="1" spans="1:10">
      <c r="A12" s="105"/>
      <c r="B12" s="186" t="s">
        <v>138</v>
      </c>
      <c r="C12" s="130"/>
      <c r="D12" s="186" t="s">
        <v>145</v>
      </c>
      <c r="E12" s="133"/>
      <c r="F12" s="187"/>
      <c r="G12" s="188"/>
      <c r="H12" s="188"/>
      <c r="I12" s="188"/>
      <c r="J12" s="193"/>
    </row>
    <row r="13" ht="26.1" customHeight="1" spans="1:10">
      <c r="A13" s="105"/>
      <c r="B13" s="186" t="s">
        <v>140</v>
      </c>
      <c r="C13" s="130"/>
      <c r="D13" s="186" t="s">
        <v>146</v>
      </c>
      <c r="E13" s="133">
        <v>598975.17</v>
      </c>
      <c r="F13" s="187">
        <v>598975.17</v>
      </c>
      <c r="G13" s="188"/>
      <c r="H13" s="188"/>
      <c r="I13" s="188"/>
      <c r="J13" s="193"/>
    </row>
    <row r="14" ht="22.9" customHeight="1" spans="1:10">
      <c r="A14" s="105"/>
      <c r="B14" s="129"/>
      <c r="C14" s="130"/>
      <c r="D14" s="186" t="s">
        <v>147</v>
      </c>
      <c r="E14" s="133">
        <v>3375476.49</v>
      </c>
      <c r="F14" s="187">
        <v>3375476.49</v>
      </c>
      <c r="G14" s="188"/>
      <c r="H14" s="188"/>
      <c r="I14" s="188"/>
      <c r="J14" s="193"/>
    </row>
    <row r="15" ht="22.9" customHeight="1" spans="1:10">
      <c r="A15" s="105"/>
      <c r="B15" s="129" t="s">
        <v>148</v>
      </c>
      <c r="C15" s="130"/>
      <c r="D15" s="186" t="s">
        <v>149</v>
      </c>
      <c r="E15" s="133"/>
      <c r="F15" s="187"/>
      <c r="G15" s="188"/>
      <c r="H15" s="188"/>
      <c r="I15" s="188"/>
      <c r="J15" s="193"/>
    </row>
    <row r="16" ht="22.9" customHeight="1" spans="1:10">
      <c r="A16" s="105"/>
      <c r="B16" s="129" t="s">
        <v>148</v>
      </c>
      <c r="C16" s="130"/>
      <c r="D16" s="186" t="s">
        <v>150</v>
      </c>
      <c r="E16" s="133">
        <v>948293.71</v>
      </c>
      <c r="F16" s="187">
        <v>948293.71</v>
      </c>
      <c r="G16" s="188"/>
      <c r="H16" s="188"/>
      <c r="I16" s="188"/>
      <c r="J16" s="193"/>
    </row>
    <row r="17" ht="22.9" customHeight="1" spans="1:10">
      <c r="A17" s="105"/>
      <c r="B17" s="129" t="s">
        <v>148</v>
      </c>
      <c r="C17" s="130"/>
      <c r="D17" s="186" t="s">
        <v>151</v>
      </c>
      <c r="E17" s="133"/>
      <c r="F17" s="187"/>
      <c r="G17" s="188"/>
      <c r="H17" s="188"/>
      <c r="I17" s="188"/>
      <c r="J17" s="193"/>
    </row>
    <row r="18" ht="22.9" customHeight="1" spans="1:10">
      <c r="A18" s="105"/>
      <c r="B18" s="129" t="s">
        <v>148</v>
      </c>
      <c r="C18" s="130"/>
      <c r="D18" s="186" t="s">
        <v>152</v>
      </c>
      <c r="E18" s="133"/>
      <c r="F18" s="187"/>
      <c r="G18" s="188"/>
      <c r="H18" s="188"/>
      <c r="I18" s="188"/>
      <c r="J18" s="193"/>
    </row>
    <row r="19" ht="22.9" customHeight="1" spans="1:10">
      <c r="A19" s="105"/>
      <c r="B19" s="129" t="s">
        <v>148</v>
      </c>
      <c r="C19" s="130"/>
      <c r="D19" s="186" t="s">
        <v>153</v>
      </c>
      <c r="E19" s="133">
        <v>4290005.82</v>
      </c>
      <c r="F19" s="187">
        <v>4290005.82</v>
      </c>
      <c r="G19" s="188"/>
      <c r="H19" s="188"/>
      <c r="I19" s="188"/>
      <c r="J19" s="193"/>
    </row>
    <row r="20" ht="22.9" customHeight="1" spans="1:10">
      <c r="A20" s="105"/>
      <c r="B20" s="129" t="s">
        <v>148</v>
      </c>
      <c r="C20" s="130"/>
      <c r="D20" s="186" t="s">
        <v>154</v>
      </c>
      <c r="E20" s="133"/>
      <c r="F20" s="187"/>
      <c r="G20" s="188"/>
      <c r="H20" s="188"/>
      <c r="I20" s="188"/>
      <c r="J20" s="193"/>
    </row>
    <row r="21" ht="22.9" customHeight="1" spans="1:10">
      <c r="A21" s="105"/>
      <c r="B21" s="129" t="s">
        <v>148</v>
      </c>
      <c r="C21" s="130"/>
      <c r="D21" s="186" t="s">
        <v>155</v>
      </c>
      <c r="E21" s="133"/>
      <c r="F21" s="187"/>
      <c r="G21" s="188"/>
      <c r="H21" s="188"/>
      <c r="I21" s="188"/>
      <c r="J21" s="193"/>
    </row>
    <row r="22" ht="22.9" customHeight="1" spans="1:10">
      <c r="A22" s="105"/>
      <c r="B22" s="129" t="s">
        <v>148</v>
      </c>
      <c r="C22" s="130"/>
      <c r="D22" s="186" t="s">
        <v>156</v>
      </c>
      <c r="E22" s="133"/>
      <c r="F22" s="187"/>
      <c r="G22" s="188"/>
      <c r="H22" s="188"/>
      <c r="I22" s="188"/>
      <c r="J22" s="193"/>
    </row>
    <row r="23" ht="22.9" customHeight="1" spans="1:10">
      <c r="A23" s="105"/>
      <c r="B23" s="129" t="s">
        <v>148</v>
      </c>
      <c r="C23" s="130"/>
      <c r="D23" s="186" t="s">
        <v>157</v>
      </c>
      <c r="E23" s="133"/>
      <c r="F23" s="187"/>
      <c r="G23" s="188"/>
      <c r="H23" s="188"/>
      <c r="I23" s="188"/>
      <c r="J23" s="193"/>
    </row>
    <row r="24" ht="22.9" customHeight="1" spans="1:10">
      <c r="A24" s="105"/>
      <c r="B24" s="129" t="s">
        <v>148</v>
      </c>
      <c r="C24" s="130"/>
      <c r="D24" s="186" t="s">
        <v>158</v>
      </c>
      <c r="E24" s="133"/>
      <c r="F24" s="187"/>
      <c r="G24" s="188"/>
      <c r="H24" s="188"/>
      <c r="I24" s="188"/>
      <c r="J24" s="193"/>
    </row>
    <row r="25" ht="33" customHeight="1" spans="1:10">
      <c r="A25" s="105"/>
      <c r="B25" s="129" t="s">
        <v>148</v>
      </c>
      <c r="C25" s="130"/>
      <c r="D25" s="186" t="s">
        <v>159</v>
      </c>
      <c r="E25" s="133"/>
      <c r="F25" s="187"/>
      <c r="G25" s="188"/>
      <c r="H25" s="188"/>
      <c r="I25" s="188"/>
      <c r="J25" s="193"/>
    </row>
    <row r="26" ht="22.9" customHeight="1" spans="1:10">
      <c r="A26" s="105"/>
      <c r="B26" s="129" t="s">
        <v>148</v>
      </c>
      <c r="C26" s="130"/>
      <c r="D26" s="186" t="s">
        <v>160</v>
      </c>
      <c r="E26" s="133">
        <v>880449</v>
      </c>
      <c r="F26" s="187">
        <v>880449</v>
      </c>
      <c r="G26" s="188"/>
      <c r="H26" s="188"/>
      <c r="I26" s="188"/>
      <c r="J26" s="193"/>
    </row>
    <row r="27" ht="22.9" customHeight="1" spans="1:10">
      <c r="A27" s="105"/>
      <c r="B27" s="129" t="s">
        <v>148</v>
      </c>
      <c r="C27" s="130"/>
      <c r="D27" s="186" t="s">
        <v>161</v>
      </c>
      <c r="E27" s="133"/>
      <c r="F27" s="187"/>
      <c r="G27" s="188"/>
      <c r="H27" s="188"/>
      <c r="I27" s="188"/>
      <c r="J27" s="193"/>
    </row>
    <row r="28" ht="22.9" customHeight="1" spans="1:10">
      <c r="A28" s="105"/>
      <c r="B28" s="129" t="s">
        <v>148</v>
      </c>
      <c r="C28" s="130"/>
      <c r="D28" s="186" t="s">
        <v>162</v>
      </c>
      <c r="E28" s="133"/>
      <c r="F28" s="187"/>
      <c r="G28" s="188"/>
      <c r="H28" s="188"/>
      <c r="I28" s="188"/>
      <c r="J28" s="193"/>
    </row>
    <row r="29" ht="27" customHeight="1" spans="1:10">
      <c r="A29" s="105"/>
      <c r="B29" s="129" t="s">
        <v>148</v>
      </c>
      <c r="C29" s="130"/>
      <c r="D29" s="186" t="s">
        <v>163</v>
      </c>
      <c r="E29" s="133"/>
      <c r="F29" s="187"/>
      <c r="G29" s="188"/>
      <c r="H29" s="188"/>
      <c r="I29" s="188"/>
      <c r="J29" s="193"/>
    </row>
    <row r="30" ht="22.9" customHeight="1" spans="1:10">
      <c r="A30" s="105"/>
      <c r="B30" s="129" t="s">
        <v>148</v>
      </c>
      <c r="C30" s="130"/>
      <c r="D30" s="186" t="s">
        <v>164</v>
      </c>
      <c r="E30" s="133"/>
      <c r="F30" s="187"/>
      <c r="G30" s="188"/>
      <c r="H30" s="188"/>
      <c r="I30" s="188"/>
      <c r="J30" s="193"/>
    </row>
    <row r="31" ht="22.9" customHeight="1" spans="1:10">
      <c r="A31" s="105"/>
      <c r="B31" s="129" t="s">
        <v>148</v>
      </c>
      <c r="C31" s="130"/>
      <c r="D31" s="186" t="s">
        <v>165</v>
      </c>
      <c r="E31" s="133"/>
      <c r="F31" s="187"/>
      <c r="G31" s="188"/>
      <c r="H31" s="188"/>
      <c r="I31" s="188"/>
      <c r="J31" s="193"/>
    </row>
    <row r="32" ht="22.9" customHeight="1" spans="1:10">
      <c r="A32" s="105"/>
      <c r="B32" s="129" t="s">
        <v>148</v>
      </c>
      <c r="C32" s="130"/>
      <c r="D32" s="186" t="s">
        <v>166</v>
      </c>
      <c r="E32" s="133"/>
      <c r="F32" s="187"/>
      <c r="G32" s="188"/>
      <c r="H32" s="188"/>
      <c r="I32" s="188"/>
      <c r="J32" s="193"/>
    </row>
    <row r="33" ht="22.9" customHeight="1" spans="1:10">
      <c r="A33" s="116"/>
      <c r="B33" s="129" t="s">
        <v>148</v>
      </c>
      <c r="C33" s="130"/>
      <c r="D33" s="186" t="s">
        <v>167</v>
      </c>
      <c r="E33" s="130"/>
      <c r="F33" s="188"/>
      <c r="G33" s="188"/>
      <c r="H33" s="188"/>
      <c r="I33" s="188"/>
      <c r="J33" s="195"/>
    </row>
    <row r="34" s="178" customFormat="1" ht="24.95" customHeight="1" spans="1:10">
      <c r="A34" s="190"/>
      <c r="B34" s="190"/>
      <c r="C34" s="190"/>
      <c r="D34" s="15"/>
      <c r="E34" s="190"/>
      <c r="F34" s="191"/>
      <c r="G34" s="191"/>
      <c r="H34" s="191"/>
      <c r="I34" s="191"/>
      <c r="J34" s="196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43"/>
  <sheetViews>
    <sheetView workbookViewId="0">
      <pane ySplit="6" topLeftCell="A7" activePane="bottomLeft" state="frozen"/>
      <selection/>
      <selection pane="bottomLeft" activeCell="Q4" sqref="Q4:Z4"/>
    </sheetView>
  </sheetViews>
  <sheetFormatPr defaultColWidth="10" defaultRowHeight="13.5"/>
  <cols>
    <col min="1" max="1" width="1.5" style="98" customWidth="1"/>
    <col min="2" max="3" width="6.125" style="98" customWidth="1"/>
    <col min="4" max="4" width="13.375" style="98" customWidth="1"/>
    <col min="5" max="5" width="41" style="98" customWidth="1"/>
    <col min="6" max="9" width="16.625" style="98" customWidth="1"/>
    <col min="10" max="10" width="15.375" style="98" customWidth="1"/>
    <col min="11" max="16" width="10.25" style="98" customWidth="1"/>
    <col min="17" max="18" width="11.375" style="98" customWidth="1"/>
    <col min="19" max="19" width="10.25" style="98" customWidth="1"/>
    <col min="20" max="20" width="11.375" style="98" customWidth="1"/>
    <col min="21" max="26" width="10.25" style="98" customWidth="1"/>
    <col min="27" max="28" width="11.375" style="98" customWidth="1"/>
    <col min="29" max="29" width="10.25" style="98" customWidth="1"/>
    <col min="30" max="30" width="11.375" style="98" customWidth="1"/>
    <col min="31" max="39" width="10.25" style="98" customWidth="1"/>
    <col min="40" max="40" width="11.375" style="98" customWidth="1"/>
    <col min="41" max="41" width="10.25" style="98" customWidth="1"/>
    <col min="42" max="42" width="11.375" style="98" customWidth="1"/>
    <col min="43" max="43" width="1.5" style="98" customWidth="1"/>
    <col min="44" max="45" width="9.75" style="98" customWidth="1"/>
    <col min="46" max="16384" width="10" style="98"/>
  </cols>
  <sheetData>
    <row r="1" ht="16.35" customHeight="1" spans="1:43">
      <c r="A1" s="100"/>
      <c r="B1" s="100"/>
      <c r="C1" s="100"/>
      <c r="E1" s="134"/>
      <c r="F1" s="99"/>
      <c r="G1" s="99"/>
      <c r="H1" s="99"/>
      <c r="I1" s="134"/>
      <c r="J1" s="134"/>
      <c r="K1" s="99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  <c r="AI1" s="134"/>
      <c r="AJ1" s="134"/>
      <c r="AK1" s="134"/>
      <c r="AL1" s="134"/>
      <c r="AM1" s="134"/>
      <c r="AN1" s="134"/>
      <c r="AO1" s="134"/>
      <c r="AP1" s="131" t="s">
        <v>168</v>
      </c>
      <c r="AQ1" s="140"/>
    </row>
    <row r="2" ht="22.9" customHeight="1" spans="1:43">
      <c r="A2" s="99"/>
      <c r="B2" s="102" t="s">
        <v>169</v>
      </c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40"/>
    </row>
    <row r="3" ht="19.5" customHeight="1" spans="1:43">
      <c r="A3" s="103"/>
      <c r="B3" s="136" t="s">
        <v>5</v>
      </c>
      <c r="C3" s="136"/>
      <c r="D3" s="136"/>
      <c r="E3" s="136"/>
      <c r="G3" s="103"/>
      <c r="H3" s="167"/>
      <c r="I3" s="173"/>
      <c r="J3" s="173"/>
      <c r="K3" s="174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3"/>
      <c r="AO3" s="176" t="s">
        <v>6</v>
      </c>
      <c r="AP3" s="176"/>
      <c r="AQ3" s="140"/>
    </row>
    <row r="4" s="166" customFormat="1" ht="24.4" customHeight="1" spans="1:43">
      <c r="A4" s="168"/>
      <c r="B4" s="169" t="s">
        <v>9</v>
      </c>
      <c r="C4" s="169"/>
      <c r="D4" s="169"/>
      <c r="E4" s="169"/>
      <c r="F4" s="169" t="s">
        <v>170</v>
      </c>
      <c r="G4" s="170" t="s">
        <v>171</v>
      </c>
      <c r="H4" s="170"/>
      <c r="I4" s="170"/>
      <c r="J4" s="170"/>
      <c r="K4" s="170"/>
      <c r="L4" s="170"/>
      <c r="M4" s="170"/>
      <c r="N4" s="170"/>
      <c r="O4" s="170"/>
      <c r="P4" s="170"/>
      <c r="Q4" s="170" t="s">
        <v>172</v>
      </c>
      <c r="R4" s="170"/>
      <c r="S4" s="170"/>
      <c r="T4" s="170"/>
      <c r="U4" s="170"/>
      <c r="V4" s="170"/>
      <c r="W4" s="170"/>
      <c r="X4" s="170"/>
      <c r="Y4" s="170"/>
      <c r="Z4" s="170"/>
      <c r="AA4" s="170" t="s">
        <v>173</v>
      </c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7"/>
    </row>
    <row r="5" ht="24.4" customHeight="1" spans="1:43">
      <c r="A5" s="105"/>
      <c r="B5" s="106" t="s">
        <v>174</v>
      </c>
      <c r="C5" s="106"/>
      <c r="D5" s="106" t="s">
        <v>70</v>
      </c>
      <c r="E5" s="106" t="s">
        <v>71</v>
      </c>
      <c r="F5" s="106"/>
      <c r="G5" s="106" t="s">
        <v>59</v>
      </c>
      <c r="H5" s="106" t="s">
        <v>175</v>
      </c>
      <c r="I5" s="106"/>
      <c r="J5" s="106"/>
      <c r="K5" s="106" t="s">
        <v>176</v>
      </c>
      <c r="L5" s="106"/>
      <c r="M5" s="106"/>
      <c r="N5" s="106" t="s">
        <v>177</v>
      </c>
      <c r="O5" s="106"/>
      <c r="P5" s="106"/>
      <c r="Q5" s="106" t="s">
        <v>59</v>
      </c>
      <c r="R5" s="106" t="s">
        <v>175</v>
      </c>
      <c r="S5" s="106"/>
      <c r="T5" s="106"/>
      <c r="U5" s="106" t="s">
        <v>176</v>
      </c>
      <c r="V5" s="106"/>
      <c r="W5" s="106"/>
      <c r="X5" s="106" t="s">
        <v>177</v>
      </c>
      <c r="Y5" s="106"/>
      <c r="Z5" s="106"/>
      <c r="AA5" s="106" t="s">
        <v>59</v>
      </c>
      <c r="AB5" s="106" t="s">
        <v>175</v>
      </c>
      <c r="AC5" s="106"/>
      <c r="AD5" s="106"/>
      <c r="AE5" s="106" t="s">
        <v>176</v>
      </c>
      <c r="AF5" s="106"/>
      <c r="AG5" s="106"/>
      <c r="AH5" s="106" t="s">
        <v>177</v>
      </c>
      <c r="AI5" s="106"/>
      <c r="AJ5" s="106"/>
      <c r="AK5" s="106" t="s">
        <v>178</v>
      </c>
      <c r="AL5" s="106"/>
      <c r="AM5" s="106"/>
      <c r="AN5" s="106" t="s">
        <v>179</v>
      </c>
      <c r="AO5" s="106"/>
      <c r="AP5" s="106"/>
      <c r="AQ5" s="140"/>
    </row>
    <row r="6" ht="24.4" customHeight="1" spans="1:43">
      <c r="A6" s="15"/>
      <c r="B6" s="106" t="s">
        <v>180</v>
      </c>
      <c r="C6" s="106" t="s">
        <v>181</v>
      </c>
      <c r="D6" s="106"/>
      <c r="E6" s="106"/>
      <c r="F6" s="106"/>
      <c r="G6" s="106"/>
      <c r="H6" s="106" t="s">
        <v>182</v>
      </c>
      <c r="I6" s="106" t="s">
        <v>183</v>
      </c>
      <c r="J6" s="106" t="s">
        <v>184</v>
      </c>
      <c r="K6" s="106" t="s">
        <v>182</v>
      </c>
      <c r="L6" s="106" t="s">
        <v>183</v>
      </c>
      <c r="M6" s="106" t="s">
        <v>184</v>
      </c>
      <c r="N6" s="106" t="s">
        <v>182</v>
      </c>
      <c r="O6" s="106" t="s">
        <v>183</v>
      </c>
      <c r="P6" s="106" t="s">
        <v>184</v>
      </c>
      <c r="Q6" s="106"/>
      <c r="R6" s="106" t="s">
        <v>182</v>
      </c>
      <c r="S6" s="106" t="s">
        <v>183</v>
      </c>
      <c r="T6" s="106" t="s">
        <v>184</v>
      </c>
      <c r="U6" s="106" t="s">
        <v>182</v>
      </c>
      <c r="V6" s="106" t="s">
        <v>183</v>
      </c>
      <c r="W6" s="106" t="s">
        <v>184</v>
      </c>
      <c r="X6" s="106" t="s">
        <v>182</v>
      </c>
      <c r="Y6" s="106" t="s">
        <v>183</v>
      </c>
      <c r="Z6" s="106" t="s">
        <v>184</v>
      </c>
      <c r="AA6" s="106"/>
      <c r="AB6" s="106" t="s">
        <v>182</v>
      </c>
      <c r="AC6" s="106" t="s">
        <v>183</v>
      </c>
      <c r="AD6" s="106" t="s">
        <v>184</v>
      </c>
      <c r="AE6" s="106" t="s">
        <v>182</v>
      </c>
      <c r="AF6" s="106" t="s">
        <v>183</v>
      </c>
      <c r="AG6" s="106" t="s">
        <v>184</v>
      </c>
      <c r="AH6" s="106" t="s">
        <v>182</v>
      </c>
      <c r="AI6" s="106" t="s">
        <v>183</v>
      </c>
      <c r="AJ6" s="106" t="s">
        <v>184</v>
      </c>
      <c r="AK6" s="106" t="s">
        <v>182</v>
      </c>
      <c r="AL6" s="106" t="s">
        <v>183</v>
      </c>
      <c r="AM6" s="106" t="s">
        <v>184</v>
      </c>
      <c r="AN6" s="106" t="s">
        <v>182</v>
      </c>
      <c r="AO6" s="106" t="s">
        <v>183</v>
      </c>
      <c r="AP6" s="106" t="s">
        <v>184</v>
      </c>
      <c r="AQ6" s="140"/>
    </row>
    <row r="7" ht="22.9" customHeight="1" spans="1:43">
      <c r="A7" s="105"/>
      <c r="B7" s="106"/>
      <c r="C7" s="106"/>
      <c r="D7" s="106"/>
      <c r="E7" s="106" t="s">
        <v>72</v>
      </c>
      <c r="F7" s="126">
        <f>F8+F20+F38+F42</f>
        <v>15357404.51</v>
      </c>
      <c r="G7" s="126">
        <f>G8+G20+G38+G42</f>
        <v>15357404.51</v>
      </c>
      <c r="H7" s="126">
        <f>SUM(I7:J7)</f>
        <v>15357404.51</v>
      </c>
      <c r="I7" s="126">
        <f>I8+I20+I38</f>
        <v>13727185.51</v>
      </c>
      <c r="J7" s="126">
        <f>J20+J42</f>
        <v>1630219</v>
      </c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40"/>
    </row>
    <row r="8" ht="22.9" customHeight="1" spans="1:43">
      <c r="A8" s="105"/>
      <c r="B8" s="127" t="s">
        <v>185</v>
      </c>
      <c r="C8" s="127" t="s">
        <v>23</v>
      </c>
      <c r="D8" s="171" t="s">
        <v>186</v>
      </c>
      <c r="E8" s="132" t="s">
        <v>187</v>
      </c>
      <c r="F8" s="133">
        <f>G8</f>
        <v>9784126.37</v>
      </c>
      <c r="G8" s="133">
        <f>H8</f>
        <v>9784126.37</v>
      </c>
      <c r="H8" s="133">
        <f>SUM(I8:J8)</f>
        <v>9784126.37</v>
      </c>
      <c r="I8" s="133">
        <v>9784126.37</v>
      </c>
      <c r="J8" s="133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  <c r="AJ8" s="111"/>
      <c r="AK8" s="111"/>
      <c r="AL8" s="111"/>
      <c r="AM8" s="111"/>
      <c r="AN8" s="111"/>
      <c r="AO8" s="111"/>
      <c r="AP8" s="111"/>
      <c r="AQ8" s="140"/>
    </row>
    <row r="9" ht="22.9" customHeight="1" spans="2:42">
      <c r="B9" s="127" t="s">
        <v>185</v>
      </c>
      <c r="C9" s="127" t="s">
        <v>89</v>
      </c>
      <c r="D9" s="171" t="s">
        <v>186</v>
      </c>
      <c r="E9" s="132" t="s">
        <v>188</v>
      </c>
      <c r="F9" s="133">
        <f t="shared" ref="F9:F43" si="0">G9</f>
        <v>2272980</v>
      </c>
      <c r="G9" s="133">
        <f t="shared" ref="G9:G43" si="1">H9</f>
        <v>2272980</v>
      </c>
      <c r="H9" s="133">
        <f t="shared" ref="H9:H43" si="2">SUM(I9:J9)</f>
        <v>2272980</v>
      </c>
      <c r="I9" s="133">
        <v>2272980</v>
      </c>
      <c r="J9" s="172"/>
      <c r="K9" s="175"/>
      <c r="L9" s="175"/>
      <c r="M9" s="175"/>
      <c r="N9" s="175"/>
      <c r="O9" s="175"/>
      <c r="P9" s="175"/>
      <c r="Q9" s="175"/>
      <c r="R9" s="175"/>
      <c r="S9" s="175"/>
      <c r="T9" s="175"/>
      <c r="U9" s="175"/>
      <c r="V9" s="175"/>
      <c r="W9" s="175"/>
      <c r="X9" s="175"/>
      <c r="Y9" s="175"/>
      <c r="Z9" s="175"/>
      <c r="AA9" s="175"/>
      <c r="AB9" s="175"/>
      <c r="AC9" s="175"/>
      <c r="AD9" s="175"/>
      <c r="AE9" s="175"/>
      <c r="AF9" s="175"/>
      <c r="AG9" s="175"/>
      <c r="AH9" s="175"/>
      <c r="AI9" s="175"/>
      <c r="AJ9" s="175"/>
      <c r="AK9" s="175"/>
      <c r="AL9" s="175"/>
      <c r="AM9" s="175"/>
      <c r="AN9" s="175"/>
      <c r="AO9" s="175"/>
      <c r="AP9" s="175"/>
    </row>
    <row r="10" ht="22.9" customHeight="1" spans="2:42">
      <c r="B10" s="127" t="s">
        <v>185</v>
      </c>
      <c r="C10" s="127" t="s">
        <v>94</v>
      </c>
      <c r="D10" s="171" t="s">
        <v>186</v>
      </c>
      <c r="E10" s="132" t="s">
        <v>189</v>
      </c>
      <c r="F10" s="133">
        <f t="shared" si="0"/>
        <v>1418556</v>
      </c>
      <c r="G10" s="133">
        <f t="shared" si="1"/>
        <v>1418556</v>
      </c>
      <c r="H10" s="133">
        <f t="shared" si="2"/>
        <v>1418556</v>
      </c>
      <c r="I10" s="133">
        <v>1418556</v>
      </c>
      <c r="J10" s="172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  <c r="AI10" s="175"/>
      <c r="AJ10" s="175"/>
      <c r="AK10" s="175"/>
      <c r="AL10" s="175"/>
      <c r="AM10" s="175"/>
      <c r="AN10" s="175"/>
      <c r="AO10" s="175"/>
      <c r="AP10" s="175"/>
    </row>
    <row r="11" ht="22.9" customHeight="1" spans="2:42">
      <c r="B11" s="127" t="s">
        <v>185</v>
      </c>
      <c r="C11" s="127" t="s">
        <v>93</v>
      </c>
      <c r="D11" s="171" t="s">
        <v>186</v>
      </c>
      <c r="E11" s="132" t="s">
        <v>190</v>
      </c>
      <c r="F11" s="133">
        <f t="shared" si="0"/>
        <v>998657</v>
      </c>
      <c r="G11" s="133">
        <f t="shared" si="1"/>
        <v>998657</v>
      </c>
      <c r="H11" s="133">
        <f t="shared" si="2"/>
        <v>998657</v>
      </c>
      <c r="I11" s="133">
        <v>998657</v>
      </c>
      <c r="J11" s="172"/>
      <c r="K11" s="175"/>
      <c r="L11" s="175"/>
      <c r="M11" s="175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  <c r="Z11" s="175"/>
      <c r="AA11" s="175"/>
      <c r="AB11" s="175"/>
      <c r="AC11" s="175"/>
      <c r="AD11" s="175"/>
      <c r="AE11" s="175"/>
      <c r="AF11" s="175"/>
      <c r="AG11" s="175"/>
      <c r="AH11" s="175"/>
      <c r="AI11" s="175"/>
      <c r="AJ11" s="175"/>
      <c r="AK11" s="175"/>
      <c r="AL11" s="175"/>
      <c r="AM11" s="175"/>
      <c r="AN11" s="175"/>
      <c r="AO11" s="175"/>
      <c r="AP11" s="175"/>
    </row>
    <row r="12" ht="22.9" customHeight="1" spans="2:42">
      <c r="B12" s="127" t="s">
        <v>185</v>
      </c>
      <c r="C12" s="127" t="s">
        <v>121</v>
      </c>
      <c r="D12" s="171" t="s">
        <v>186</v>
      </c>
      <c r="E12" s="132" t="s">
        <v>191</v>
      </c>
      <c r="F12" s="133">
        <f t="shared" si="0"/>
        <v>1859982.85</v>
      </c>
      <c r="G12" s="133">
        <f t="shared" si="1"/>
        <v>1859982.85</v>
      </c>
      <c r="H12" s="133">
        <f t="shared" si="2"/>
        <v>1859982.85</v>
      </c>
      <c r="I12" s="133">
        <v>1859982.85</v>
      </c>
      <c r="J12" s="172"/>
      <c r="K12" s="175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5"/>
      <c r="W12" s="175"/>
      <c r="X12" s="175"/>
      <c r="Y12" s="175"/>
      <c r="Z12" s="175"/>
      <c r="AA12" s="175"/>
      <c r="AB12" s="175"/>
      <c r="AC12" s="175"/>
      <c r="AD12" s="175"/>
      <c r="AE12" s="175"/>
      <c r="AF12" s="175"/>
      <c r="AG12" s="175"/>
      <c r="AH12" s="175"/>
      <c r="AI12" s="175"/>
      <c r="AJ12" s="175"/>
      <c r="AK12" s="175"/>
      <c r="AL12" s="175"/>
      <c r="AM12" s="175"/>
      <c r="AN12" s="175"/>
      <c r="AO12" s="175"/>
      <c r="AP12" s="175"/>
    </row>
    <row r="13" ht="22.9" customHeight="1" spans="2:42">
      <c r="B13" s="127" t="s">
        <v>185</v>
      </c>
      <c r="C13" s="127" t="s">
        <v>108</v>
      </c>
      <c r="D13" s="171" t="s">
        <v>186</v>
      </c>
      <c r="E13" s="132" t="s">
        <v>192</v>
      </c>
      <c r="F13" s="133">
        <f t="shared" si="0"/>
        <v>1008783.33</v>
      </c>
      <c r="G13" s="133">
        <f t="shared" si="1"/>
        <v>1008783.33</v>
      </c>
      <c r="H13" s="133">
        <f t="shared" si="2"/>
        <v>1008783.33</v>
      </c>
      <c r="I13" s="133">
        <v>1008783.33</v>
      </c>
      <c r="J13" s="172"/>
      <c r="K13" s="175"/>
      <c r="L13" s="175"/>
      <c r="M13" s="175"/>
      <c r="N13" s="175"/>
      <c r="O13" s="175"/>
      <c r="P13" s="175"/>
      <c r="Q13" s="175"/>
      <c r="R13" s="175"/>
      <c r="S13" s="175"/>
      <c r="T13" s="175"/>
      <c r="U13" s="175"/>
      <c r="V13" s="175"/>
      <c r="W13" s="175"/>
      <c r="X13" s="175"/>
      <c r="Y13" s="175"/>
      <c r="Z13" s="175"/>
      <c r="AA13" s="175"/>
      <c r="AB13" s="175"/>
      <c r="AC13" s="175"/>
      <c r="AD13" s="175"/>
      <c r="AE13" s="175"/>
      <c r="AF13" s="175"/>
      <c r="AG13" s="175"/>
      <c r="AH13" s="175"/>
      <c r="AI13" s="175"/>
      <c r="AJ13" s="175"/>
      <c r="AK13" s="175"/>
      <c r="AL13" s="175"/>
      <c r="AM13" s="175"/>
      <c r="AN13" s="175"/>
      <c r="AO13" s="175"/>
      <c r="AP13" s="175"/>
    </row>
    <row r="14" ht="22.9" customHeight="1" spans="2:42">
      <c r="B14" s="127" t="s">
        <v>185</v>
      </c>
      <c r="C14" s="127" t="s">
        <v>193</v>
      </c>
      <c r="D14" s="171" t="s">
        <v>186</v>
      </c>
      <c r="E14" s="132" t="s">
        <v>194</v>
      </c>
      <c r="F14" s="133">
        <f t="shared" si="0"/>
        <v>572664.02</v>
      </c>
      <c r="G14" s="133">
        <f t="shared" si="1"/>
        <v>572664.02</v>
      </c>
      <c r="H14" s="133">
        <f t="shared" si="2"/>
        <v>572664.02</v>
      </c>
      <c r="I14" s="133">
        <v>572664.02</v>
      </c>
      <c r="J14" s="172"/>
      <c r="K14" s="175"/>
      <c r="L14" s="175"/>
      <c r="M14" s="17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75"/>
      <c r="Y14" s="175"/>
      <c r="Z14" s="175"/>
      <c r="AA14" s="175"/>
      <c r="AB14" s="175"/>
      <c r="AC14" s="175"/>
      <c r="AD14" s="175"/>
      <c r="AE14" s="175"/>
      <c r="AF14" s="175"/>
      <c r="AG14" s="175"/>
      <c r="AH14" s="175"/>
      <c r="AI14" s="175"/>
      <c r="AJ14" s="175"/>
      <c r="AK14" s="175"/>
      <c r="AL14" s="175"/>
      <c r="AM14" s="175"/>
      <c r="AN14" s="175"/>
      <c r="AO14" s="175"/>
      <c r="AP14" s="175"/>
    </row>
    <row r="15" ht="22.9" customHeight="1" spans="2:42">
      <c r="B15" s="127" t="s">
        <v>185</v>
      </c>
      <c r="C15" s="127" t="s">
        <v>98</v>
      </c>
      <c r="D15" s="171" t="s">
        <v>186</v>
      </c>
      <c r="E15" s="132" t="s">
        <v>195</v>
      </c>
      <c r="F15" s="133">
        <f t="shared" si="0"/>
        <v>305744.69</v>
      </c>
      <c r="G15" s="133">
        <f t="shared" si="1"/>
        <v>305744.69</v>
      </c>
      <c r="H15" s="133">
        <f t="shared" si="2"/>
        <v>305744.69</v>
      </c>
      <c r="I15" s="133">
        <v>305744.69</v>
      </c>
      <c r="J15" s="172"/>
      <c r="K15" s="175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5"/>
      <c r="AI15" s="175"/>
      <c r="AJ15" s="175"/>
      <c r="AK15" s="175"/>
      <c r="AL15" s="175"/>
      <c r="AM15" s="175"/>
      <c r="AN15" s="175"/>
      <c r="AO15" s="175"/>
      <c r="AP15" s="175"/>
    </row>
    <row r="16" ht="22.9" customHeight="1" spans="2:42">
      <c r="B16" s="127" t="s">
        <v>185</v>
      </c>
      <c r="C16" s="127" t="s">
        <v>196</v>
      </c>
      <c r="D16" s="171" t="s">
        <v>186</v>
      </c>
      <c r="E16" s="132" t="s">
        <v>197</v>
      </c>
      <c r="F16" s="133">
        <f t="shared" si="0"/>
        <v>41589.48</v>
      </c>
      <c r="G16" s="133">
        <f t="shared" si="1"/>
        <v>41589.48</v>
      </c>
      <c r="H16" s="133">
        <f t="shared" si="2"/>
        <v>41589.48</v>
      </c>
      <c r="I16" s="133">
        <v>41589.48</v>
      </c>
      <c r="J16" s="172"/>
      <c r="K16" s="175"/>
      <c r="L16" s="175"/>
      <c r="M16" s="175"/>
      <c r="N16" s="175"/>
      <c r="O16" s="175"/>
      <c r="P16" s="175"/>
      <c r="Q16" s="175"/>
      <c r="R16" s="175"/>
      <c r="S16" s="175"/>
      <c r="T16" s="175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5"/>
      <c r="AF16" s="175"/>
      <c r="AG16" s="175"/>
      <c r="AH16" s="175"/>
      <c r="AI16" s="175"/>
      <c r="AJ16" s="175"/>
      <c r="AK16" s="175"/>
      <c r="AL16" s="175"/>
      <c r="AM16" s="175"/>
      <c r="AN16" s="175"/>
      <c r="AO16" s="175"/>
      <c r="AP16" s="175"/>
    </row>
    <row r="17" ht="22.9" customHeight="1" spans="2:42">
      <c r="B17" s="127" t="s">
        <v>185</v>
      </c>
      <c r="C17" s="127" t="s">
        <v>198</v>
      </c>
      <c r="D17" s="171" t="s">
        <v>186</v>
      </c>
      <c r="E17" s="132" t="s">
        <v>124</v>
      </c>
      <c r="F17" s="133">
        <f t="shared" si="0"/>
        <v>880449</v>
      </c>
      <c r="G17" s="133">
        <f t="shared" si="1"/>
        <v>880449</v>
      </c>
      <c r="H17" s="133">
        <f t="shared" si="2"/>
        <v>880449</v>
      </c>
      <c r="I17" s="133">
        <v>880449</v>
      </c>
      <c r="J17" s="172"/>
      <c r="K17" s="175"/>
      <c r="L17" s="175"/>
      <c r="M17" s="175"/>
      <c r="N17" s="175"/>
      <c r="O17" s="175"/>
      <c r="P17" s="175"/>
      <c r="Q17" s="175"/>
      <c r="R17" s="175"/>
      <c r="S17" s="175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</row>
    <row r="18" ht="22.9" customHeight="1" spans="2:42">
      <c r="B18" s="127" t="s">
        <v>185</v>
      </c>
      <c r="C18" s="127" t="s">
        <v>199</v>
      </c>
      <c r="D18" s="171" t="s">
        <v>186</v>
      </c>
      <c r="E18" s="132" t="s">
        <v>200</v>
      </c>
      <c r="F18" s="133">
        <f t="shared" si="0"/>
        <v>20800</v>
      </c>
      <c r="G18" s="133">
        <f t="shared" si="1"/>
        <v>20800</v>
      </c>
      <c r="H18" s="133">
        <f t="shared" si="2"/>
        <v>20800</v>
      </c>
      <c r="I18" s="133">
        <v>20800</v>
      </c>
      <c r="J18" s="172"/>
      <c r="K18" s="175"/>
      <c r="L18" s="175"/>
      <c r="M18" s="175"/>
      <c r="N18" s="175"/>
      <c r="O18" s="175"/>
      <c r="P18" s="175"/>
      <c r="Q18" s="175"/>
      <c r="R18" s="175"/>
      <c r="S18" s="175"/>
      <c r="T18" s="175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175"/>
      <c r="AI18" s="175"/>
      <c r="AJ18" s="175"/>
      <c r="AK18" s="175"/>
      <c r="AL18" s="175"/>
      <c r="AM18" s="175"/>
      <c r="AN18" s="175"/>
      <c r="AO18" s="175"/>
      <c r="AP18" s="175"/>
    </row>
    <row r="19" ht="22.9" customHeight="1" spans="2:42">
      <c r="B19" s="127" t="s">
        <v>185</v>
      </c>
      <c r="C19" s="127" t="s">
        <v>99</v>
      </c>
      <c r="D19" s="171" t="s">
        <v>186</v>
      </c>
      <c r="E19" s="132" t="s">
        <v>201</v>
      </c>
      <c r="F19" s="133">
        <f t="shared" si="0"/>
        <v>403920</v>
      </c>
      <c r="G19" s="133">
        <f t="shared" si="1"/>
        <v>403920</v>
      </c>
      <c r="H19" s="133">
        <f t="shared" si="2"/>
        <v>403920</v>
      </c>
      <c r="I19" s="133">
        <v>403920</v>
      </c>
      <c r="J19" s="172"/>
      <c r="K19" s="175"/>
      <c r="L19" s="175"/>
      <c r="M19" s="175"/>
      <c r="N19" s="175"/>
      <c r="O19" s="175"/>
      <c r="P19" s="175"/>
      <c r="Q19" s="175"/>
      <c r="R19" s="175"/>
      <c r="S19" s="175"/>
      <c r="T19" s="175"/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  <c r="AK19" s="175"/>
      <c r="AL19" s="175"/>
      <c r="AM19" s="175"/>
      <c r="AN19" s="175"/>
      <c r="AO19" s="175"/>
      <c r="AP19" s="175"/>
    </row>
    <row r="20" ht="22.9" customHeight="1" spans="2:42">
      <c r="B20" s="127" t="s">
        <v>202</v>
      </c>
      <c r="C20" s="127" t="s">
        <v>23</v>
      </c>
      <c r="D20" s="171" t="s">
        <v>186</v>
      </c>
      <c r="E20" s="132" t="s">
        <v>203</v>
      </c>
      <c r="F20" s="133">
        <f t="shared" si="0"/>
        <v>2806577.6</v>
      </c>
      <c r="G20" s="133">
        <f t="shared" si="1"/>
        <v>2806577.6</v>
      </c>
      <c r="H20" s="133">
        <f t="shared" si="2"/>
        <v>2806577.6</v>
      </c>
      <c r="I20" s="133">
        <v>1416358.6</v>
      </c>
      <c r="J20" s="172">
        <f>SUM(J21:J37)</f>
        <v>1390219</v>
      </c>
      <c r="K20" s="175"/>
      <c r="L20" s="175"/>
      <c r="M20" s="175"/>
      <c r="N20" s="175"/>
      <c r="O20" s="175"/>
      <c r="P20" s="175"/>
      <c r="Q20" s="175"/>
      <c r="R20" s="175"/>
      <c r="S20" s="175"/>
      <c r="T20" s="175"/>
      <c r="U20" s="175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175"/>
      <c r="AI20" s="175"/>
      <c r="AJ20" s="175"/>
      <c r="AK20" s="175"/>
      <c r="AL20" s="175"/>
      <c r="AM20" s="175"/>
      <c r="AN20" s="175"/>
      <c r="AO20" s="175"/>
      <c r="AP20" s="175"/>
    </row>
    <row r="21" ht="22.9" customHeight="1" spans="2:42">
      <c r="B21" s="127" t="s">
        <v>202</v>
      </c>
      <c r="C21" s="127" t="s">
        <v>89</v>
      </c>
      <c r="D21" s="171" t="s">
        <v>186</v>
      </c>
      <c r="E21" s="132" t="s">
        <v>204</v>
      </c>
      <c r="F21" s="133">
        <f t="shared" si="0"/>
        <v>618519</v>
      </c>
      <c r="G21" s="133">
        <f t="shared" si="1"/>
        <v>618519</v>
      </c>
      <c r="H21" s="133">
        <f t="shared" si="2"/>
        <v>618519</v>
      </c>
      <c r="I21" s="133">
        <v>489000</v>
      </c>
      <c r="J21" s="172">
        <v>129519</v>
      </c>
      <c r="K21" s="175"/>
      <c r="L21" s="175"/>
      <c r="M21" s="175"/>
      <c r="N21" s="175"/>
      <c r="O21" s="175"/>
      <c r="P21" s="175"/>
      <c r="Q21" s="175"/>
      <c r="R21" s="175"/>
      <c r="S21" s="175"/>
      <c r="T21" s="175"/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  <c r="AK21" s="175"/>
      <c r="AL21" s="175"/>
      <c r="AM21" s="175"/>
      <c r="AN21" s="175"/>
      <c r="AO21" s="175"/>
      <c r="AP21" s="175"/>
    </row>
    <row r="22" ht="22.9" customHeight="1" spans="2:42">
      <c r="B22" s="127" t="s">
        <v>202</v>
      </c>
      <c r="C22" s="127" t="s">
        <v>93</v>
      </c>
      <c r="D22" s="171" t="s">
        <v>186</v>
      </c>
      <c r="E22" s="132" t="s">
        <v>205</v>
      </c>
      <c r="F22" s="133">
        <f t="shared" si="0"/>
        <v>3180</v>
      </c>
      <c r="G22" s="133">
        <f t="shared" si="1"/>
        <v>3180</v>
      </c>
      <c r="H22" s="133">
        <f t="shared" si="2"/>
        <v>3180</v>
      </c>
      <c r="I22" s="133">
        <v>3180</v>
      </c>
      <c r="J22" s="172"/>
      <c r="K22" s="175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  <c r="AK22" s="175"/>
      <c r="AL22" s="175"/>
      <c r="AM22" s="175"/>
      <c r="AN22" s="175"/>
      <c r="AO22" s="175"/>
      <c r="AP22" s="175"/>
    </row>
    <row r="23" ht="22.9" customHeight="1" spans="2:42">
      <c r="B23" s="127" t="s">
        <v>202</v>
      </c>
      <c r="C23" s="127" t="s">
        <v>110</v>
      </c>
      <c r="D23" s="171" t="s">
        <v>186</v>
      </c>
      <c r="E23" s="132" t="s">
        <v>206</v>
      </c>
      <c r="F23" s="133">
        <f t="shared" si="0"/>
        <v>21200</v>
      </c>
      <c r="G23" s="133">
        <f t="shared" si="1"/>
        <v>21200</v>
      </c>
      <c r="H23" s="133">
        <f t="shared" si="2"/>
        <v>21200</v>
      </c>
      <c r="I23" s="133">
        <v>21200</v>
      </c>
      <c r="J23" s="172"/>
      <c r="K23" s="175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  <c r="AK23" s="175"/>
      <c r="AL23" s="175"/>
      <c r="AM23" s="175"/>
      <c r="AN23" s="175"/>
      <c r="AO23" s="175"/>
      <c r="AP23" s="175"/>
    </row>
    <row r="24" ht="22.9" customHeight="1" spans="2:42">
      <c r="B24" s="127" t="s">
        <v>202</v>
      </c>
      <c r="C24" s="127" t="s">
        <v>207</v>
      </c>
      <c r="D24" s="171" t="s">
        <v>186</v>
      </c>
      <c r="E24" s="132" t="s">
        <v>208</v>
      </c>
      <c r="F24" s="133">
        <f t="shared" si="0"/>
        <v>31800</v>
      </c>
      <c r="G24" s="133">
        <f t="shared" si="1"/>
        <v>31800</v>
      </c>
      <c r="H24" s="133">
        <f t="shared" si="2"/>
        <v>31800</v>
      </c>
      <c r="I24" s="133">
        <v>31800</v>
      </c>
      <c r="J24" s="172"/>
      <c r="K24" s="175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5"/>
      <c r="AE24" s="175"/>
      <c r="AF24" s="175"/>
      <c r="AG24" s="175"/>
      <c r="AH24" s="175"/>
      <c r="AI24" s="175"/>
      <c r="AJ24" s="175"/>
      <c r="AK24" s="175"/>
      <c r="AL24" s="175"/>
      <c r="AM24" s="175"/>
      <c r="AN24" s="175"/>
      <c r="AO24" s="175"/>
      <c r="AP24" s="175"/>
    </row>
    <row r="25" ht="22.9" customHeight="1" spans="2:42">
      <c r="B25" s="127" t="s">
        <v>202</v>
      </c>
      <c r="C25" s="127" t="s">
        <v>121</v>
      </c>
      <c r="D25" s="171" t="s">
        <v>186</v>
      </c>
      <c r="E25" s="132" t="s">
        <v>209</v>
      </c>
      <c r="F25" s="133">
        <f t="shared" si="0"/>
        <v>21200</v>
      </c>
      <c r="G25" s="133">
        <f t="shared" si="1"/>
        <v>21200</v>
      </c>
      <c r="H25" s="133">
        <f t="shared" si="2"/>
        <v>21200</v>
      </c>
      <c r="I25" s="133">
        <v>21200</v>
      </c>
      <c r="J25" s="172"/>
      <c r="K25" s="175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  <c r="AK25" s="175"/>
      <c r="AL25" s="175"/>
      <c r="AM25" s="175"/>
      <c r="AN25" s="175"/>
      <c r="AO25" s="175"/>
      <c r="AP25" s="175"/>
    </row>
    <row r="26" ht="22.9" customHeight="1" spans="2:42">
      <c r="B26" s="127" t="s">
        <v>202</v>
      </c>
      <c r="C26" s="127" t="s">
        <v>98</v>
      </c>
      <c r="D26" s="171" t="s">
        <v>186</v>
      </c>
      <c r="E26" s="132" t="s">
        <v>210</v>
      </c>
      <c r="F26" s="133">
        <f t="shared" si="0"/>
        <v>159000</v>
      </c>
      <c r="G26" s="133">
        <f t="shared" si="1"/>
        <v>159000</v>
      </c>
      <c r="H26" s="133">
        <f t="shared" si="2"/>
        <v>159000</v>
      </c>
      <c r="I26" s="133">
        <v>159000</v>
      </c>
      <c r="J26" s="172"/>
      <c r="K26" s="175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  <c r="AK26" s="175"/>
      <c r="AL26" s="175"/>
      <c r="AM26" s="175"/>
      <c r="AN26" s="175"/>
      <c r="AO26" s="175"/>
      <c r="AP26" s="175"/>
    </row>
    <row r="27" ht="22.9" customHeight="1" spans="2:42">
      <c r="B27" s="127" t="s">
        <v>202</v>
      </c>
      <c r="C27" s="127" t="s">
        <v>198</v>
      </c>
      <c r="D27" s="171" t="s">
        <v>186</v>
      </c>
      <c r="E27" s="132" t="s">
        <v>211</v>
      </c>
      <c r="F27" s="133">
        <f t="shared" si="0"/>
        <v>6500</v>
      </c>
      <c r="G27" s="133">
        <f t="shared" si="1"/>
        <v>6500</v>
      </c>
      <c r="H27" s="133">
        <f t="shared" si="2"/>
        <v>6500</v>
      </c>
      <c r="I27" s="133">
        <v>6500</v>
      </c>
      <c r="J27" s="172"/>
      <c r="K27" s="175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  <c r="AK27" s="175"/>
      <c r="AL27" s="175"/>
      <c r="AM27" s="175"/>
      <c r="AN27" s="175"/>
      <c r="AO27" s="175"/>
      <c r="AP27" s="175"/>
    </row>
    <row r="28" ht="22.9" customHeight="1" spans="2:42">
      <c r="B28" s="127" t="s">
        <v>202</v>
      </c>
      <c r="C28" s="127" t="s">
        <v>212</v>
      </c>
      <c r="D28" s="171" t="s">
        <v>186</v>
      </c>
      <c r="E28" s="132" t="s">
        <v>213</v>
      </c>
      <c r="F28" s="133">
        <f t="shared" si="0"/>
        <v>66900</v>
      </c>
      <c r="G28" s="133">
        <f t="shared" si="1"/>
        <v>66900</v>
      </c>
      <c r="H28" s="133">
        <f t="shared" si="2"/>
        <v>66900</v>
      </c>
      <c r="I28" s="133">
        <v>31800</v>
      </c>
      <c r="J28" s="172">
        <v>35100</v>
      </c>
      <c r="K28" s="175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5"/>
      <c r="AE28" s="175"/>
      <c r="AF28" s="175"/>
      <c r="AG28" s="175"/>
      <c r="AH28" s="175"/>
      <c r="AI28" s="175"/>
      <c r="AJ28" s="175"/>
      <c r="AK28" s="175"/>
      <c r="AL28" s="175"/>
      <c r="AM28" s="175"/>
      <c r="AN28" s="175"/>
      <c r="AO28" s="175"/>
      <c r="AP28" s="175"/>
    </row>
    <row r="29" ht="22.9" customHeight="1" spans="2:42">
      <c r="B29" s="127" t="s">
        <v>202</v>
      </c>
      <c r="C29" s="127" t="s">
        <v>214</v>
      </c>
      <c r="D29" s="171" t="s">
        <v>186</v>
      </c>
      <c r="E29" s="132" t="s">
        <v>215</v>
      </c>
      <c r="F29" s="133">
        <f t="shared" si="0"/>
        <v>2756</v>
      </c>
      <c r="G29" s="133">
        <f t="shared" si="1"/>
        <v>2756</v>
      </c>
      <c r="H29" s="133">
        <f t="shared" si="2"/>
        <v>2756</v>
      </c>
      <c r="I29" s="133">
        <v>2756</v>
      </c>
      <c r="J29" s="172"/>
      <c r="K29" s="175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75"/>
      <c r="AE29" s="175"/>
      <c r="AF29" s="175"/>
      <c r="AG29" s="175"/>
      <c r="AH29" s="175"/>
      <c r="AI29" s="175"/>
      <c r="AJ29" s="175"/>
      <c r="AK29" s="175"/>
      <c r="AL29" s="175"/>
      <c r="AM29" s="175"/>
      <c r="AN29" s="175"/>
      <c r="AO29" s="175"/>
      <c r="AP29" s="175"/>
    </row>
    <row r="30" ht="22.9" customHeight="1" spans="2:42">
      <c r="B30" s="127" t="s">
        <v>202</v>
      </c>
      <c r="C30" s="127" t="s">
        <v>216</v>
      </c>
      <c r="D30" s="171" t="s">
        <v>186</v>
      </c>
      <c r="E30" s="132" t="s">
        <v>217</v>
      </c>
      <c r="F30" s="133">
        <f t="shared" si="0"/>
        <v>9964</v>
      </c>
      <c r="G30" s="133">
        <f t="shared" si="1"/>
        <v>9964</v>
      </c>
      <c r="H30" s="133">
        <f t="shared" si="2"/>
        <v>9964</v>
      </c>
      <c r="I30" s="133">
        <v>9964</v>
      </c>
      <c r="J30" s="172"/>
      <c r="K30" s="175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175"/>
      <c r="AG30" s="175"/>
      <c r="AH30" s="175"/>
      <c r="AI30" s="175"/>
      <c r="AJ30" s="175"/>
      <c r="AK30" s="175"/>
      <c r="AL30" s="175"/>
      <c r="AM30" s="175"/>
      <c r="AN30" s="175"/>
      <c r="AO30" s="175"/>
      <c r="AP30" s="175"/>
    </row>
    <row r="31" ht="22.9" customHeight="1" spans="2:42">
      <c r="B31" s="127" t="s">
        <v>202</v>
      </c>
      <c r="C31" s="127" t="s">
        <v>218</v>
      </c>
      <c r="D31" s="171" t="s">
        <v>186</v>
      </c>
      <c r="E31" s="132" t="s">
        <v>219</v>
      </c>
      <c r="F31" s="133">
        <f t="shared" si="0"/>
        <v>53000</v>
      </c>
      <c r="G31" s="133">
        <f t="shared" si="1"/>
        <v>53000</v>
      </c>
      <c r="H31" s="133">
        <f t="shared" si="2"/>
        <v>53000</v>
      </c>
      <c r="I31" s="133">
        <v>53000</v>
      </c>
      <c r="J31" s="172"/>
      <c r="K31" s="175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5"/>
      <c r="AE31" s="175"/>
      <c r="AF31" s="175"/>
      <c r="AG31" s="175"/>
      <c r="AH31" s="175"/>
      <c r="AI31" s="175"/>
      <c r="AJ31" s="175"/>
      <c r="AK31" s="175"/>
      <c r="AL31" s="175"/>
      <c r="AM31" s="175"/>
      <c r="AN31" s="175"/>
      <c r="AO31" s="175"/>
      <c r="AP31" s="175"/>
    </row>
    <row r="32" ht="22.9" customHeight="1" spans="2:42">
      <c r="B32" s="127" t="s">
        <v>202</v>
      </c>
      <c r="C32" s="127" t="s">
        <v>220</v>
      </c>
      <c r="D32" s="171" t="s">
        <v>186</v>
      </c>
      <c r="E32" s="132" t="s">
        <v>221</v>
      </c>
      <c r="F32" s="133">
        <f t="shared" si="0"/>
        <v>31800</v>
      </c>
      <c r="G32" s="133">
        <f t="shared" si="1"/>
        <v>31800</v>
      </c>
      <c r="H32" s="133">
        <f t="shared" si="2"/>
        <v>31800</v>
      </c>
      <c r="I32" s="133">
        <v>31800</v>
      </c>
      <c r="J32" s="172"/>
      <c r="K32" s="175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5"/>
      <c r="AE32" s="175"/>
      <c r="AF32" s="175"/>
      <c r="AG32" s="175"/>
      <c r="AH32" s="175"/>
      <c r="AI32" s="175"/>
      <c r="AJ32" s="175"/>
      <c r="AK32" s="175"/>
      <c r="AL32" s="175"/>
      <c r="AM32" s="175"/>
      <c r="AN32" s="175"/>
      <c r="AO32" s="175"/>
      <c r="AP32" s="175"/>
    </row>
    <row r="33" ht="22.9" customHeight="1" spans="2:42">
      <c r="B33" s="127" t="s">
        <v>202</v>
      </c>
      <c r="C33" s="127" t="s">
        <v>222</v>
      </c>
      <c r="D33" s="171" t="s">
        <v>186</v>
      </c>
      <c r="E33" s="132" t="s">
        <v>223</v>
      </c>
      <c r="F33" s="133">
        <f t="shared" si="0"/>
        <v>131991.56</v>
      </c>
      <c r="G33" s="133">
        <f t="shared" si="1"/>
        <v>131991.56</v>
      </c>
      <c r="H33" s="133">
        <f t="shared" si="2"/>
        <v>131991.56</v>
      </c>
      <c r="I33" s="133">
        <v>131991.56</v>
      </c>
      <c r="J33" s="172"/>
      <c r="K33" s="175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5"/>
      <c r="AE33" s="175"/>
      <c r="AF33" s="175"/>
      <c r="AG33" s="175"/>
      <c r="AH33" s="175"/>
      <c r="AI33" s="175"/>
      <c r="AJ33" s="175"/>
      <c r="AK33" s="175"/>
      <c r="AL33" s="175"/>
      <c r="AM33" s="175"/>
      <c r="AN33" s="175"/>
      <c r="AO33" s="175"/>
      <c r="AP33" s="175"/>
    </row>
    <row r="34" ht="22.9" customHeight="1" spans="2:42">
      <c r="B34" s="127" t="s">
        <v>202</v>
      </c>
      <c r="C34" s="127" t="s">
        <v>224</v>
      </c>
      <c r="D34" s="171" t="s">
        <v>186</v>
      </c>
      <c r="E34" s="132" t="s">
        <v>225</v>
      </c>
      <c r="F34" s="133">
        <f t="shared" si="0"/>
        <v>64067.04</v>
      </c>
      <c r="G34" s="133">
        <f t="shared" si="1"/>
        <v>64067.04</v>
      </c>
      <c r="H34" s="133">
        <f t="shared" si="2"/>
        <v>64067.04</v>
      </c>
      <c r="I34" s="133">
        <v>64067.04</v>
      </c>
      <c r="J34" s="172"/>
      <c r="K34" s="175"/>
      <c r="L34" s="175"/>
      <c r="M34" s="175"/>
      <c r="N34" s="175"/>
      <c r="O34" s="175"/>
      <c r="P34" s="175"/>
      <c r="Q34" s="175"/>
      <c r="R34" s="175"/>
      <c r="S34" s="175"/>
      <c r="T34" s="175"/>
      <c r="U34" s="175"/>
      <c r="V34" s="175"/>
      <c r="W34" s="175"/>
      <c r="X34" s="175"/>
      <c r="Y34" s="175"/>
      <c r="Z34" s="175"/>
      <c r="AA34" s="175"/>
      <c r="AB34" s="175"/>
      <c r="AC34" s="175"/>
      <c r="AD34" s="175"/>
      <c r="AE34" s="175"/>
      <c r="AF34" s="175"/>
      <c r="AG34" s="175"/>
      <c r="AH34" s="175"/>
      <c r="AI34" s="175"/>
      <c r="AJ34" s="175"/>
      <c r="AK34" s="175"/>
      <c r="AL34" s="175"/>
      <c r="AM34" s="175"/>
      <c r="AN34" s="175"/>
      <c r="AO34" s="175"/>
      <c r="AP34" s="175"/>
    </row>
    <row r="35" ht="22.9" customHeight="1" spans="2:42">
      <c r="B35" s="127" t="s">
        <v>202</v>
      </c>
      <c r="C35" s="127" t="s">
        <v>103</v>
      </c>
      <c r="D35" s="171" t="s">
        <v>186</v>
      </c>
      <c r="E35" s="132" t="s">
        <v>226</v>
      </c>
      <c r="F35" s="133">
        <f t="shared" si="0"/>
        <v>64700</v>
      </c>
      <c r="G35" s="133">
        <f t="shared" si="1"/>
        <v>64700</v>
      </c>
      <c r="H35" s="133">
        <f t="shared" si="2"/>
        <v>64700</v>
      </c>
      <c r="I35" s="133">
        <v>64700</v>
      </c>
      <c r="J35" s="172"/>
      <c r="K35" s="175"/>
      <c r="L35" s="175"/>
      <c r="M35" s="175"/>
      <c r="N35" s="175"/>
      <c r="O35" s="175"/>
      <c r="P35" s="175"/>
      <c r="Q35" s="175"/>
      <c r="R35" s="175"/>
      <c r="S35" s="175"/>
      <c r="T35" s="175"/>
      <c r="U35" s="175"/>
      <c r="V35" s="175"/>
      <c r="W35" s="175"/>
      <c r="X35" s="175"/>
      <c r="Y35" s="175"/>
      <c r="Z35" s="175"/>
      <c r="AA35" s="175"/>
      <c r="AB35" s="175"/>
      <c r="AC35" s="175"/>
      <c r="AD35" s="175"/>
      <c r="AE35" s="175"/>
      <c r="AF35" s="175"/>
      <c r="AG35" s="175"/>
      <c r="AH35" s="175"/>
      <c r="AI35" s="175"/>
      <c r="AJ35" s="175"/>
      <c r="AK35" s="175"/>
      <c r="AL35" s="175"/>
      <c r="AM35" s="175"/>
      <c r="AN35" s="175"/>
      <c r="AO35" s="175"/>
      <c r="AP35" s="175"/>
    </row>
    <row r="36" ht="22.9" customHeight="1" spans="2:42">
      <c r="B36" s="127" t="s">
        <v>202</v>
      </c>
      <c r="C36" s="127" t="s">
        <v>227</v>
      </c>
      <c r="D36" s="171" t="s">
        <v>186</v>
      </c>
      <c r="E36" s="132" t="s">
        <v>228</v>
      </c>
      <c r="F36" s="133">
        <f t="shared" si="0"/>
        <v>274400</v>
      </c>
      <c r="G36" s="133">
        <f t="shared" si="1"/>
        <v>274400</v>
      </c>
      <c r="H36" s="133">
        <f t="shared" si="2"/>
        <v>274400</v>
      </c>
      <c r="I36" s="133">
        <v>274400</v>
      </c>
      <c r="J36" s="172"/>
      <c r="K36" s="175"/>
      <c r="L36" s="175"/>
      <c r="M36" s="175"/>
      <c r="N36" s="175"/>
      <c r="O36" s="175"/>
      <c r="P36" s="175"/>
      <c r="Q36" s="175"/>
      <c r="R36" s="175"/>
      <c r="S36" s="175"/>
      <c r="T36" s="175"/>
      <c r="U36" s="175"/>
      <c r="V36" s="175"/>
      <c r="W36" s="175"/>
      <c r="X36" s="175"/>
      <c r="Y36" s="175"/>
      <c r="Z36" s="175"/>
      <c r="AA36" s="175"/>
      <c r="AB36" s="175"/>
      <c r="AC36" s="175"/>
      <c r="AD36" s="175"/>
      <c r="AE36" s="175"/>
      <c r="AF36" s="175"/>
      <c r="AG36" s="175"/>
      <c r="AH36" s="175"/>
      <c r="AI36" s="175"/>
      <c r="AJ36" s="175"/>
      <c r="AK36" s="175"/>
      <c r="AL36" s="175"/>
      <c r="AM36" s="175"/>
      <c r="AN36" s="175"/>
      <c r="AO36" s="175"/>
      <c r="AP36" s="175"/>
    </row>
    <row r="37" ht="22.9" customHeight="1" spans="2:42">
      <c r="B37" s="127" t="s">
        <v>202</v>
      </c>
      <c r="C37" s="127" t="s">
        <v>99</v>
      </c>
      <c r="D37" s="171" t="s">
        <v>186</v>
      </c>
      <c r="E37" s="132" t="s">
        <v>229</v>
      </c>
      <c r="F37" s="133">
        <f t="shared" si="0"/>
        <v>1245600</v>
      </c>
      <c r="G37" s="133">
        <f t="shared" si="1"/>
        <v>1245600</v>
      </c>
      <c r="H37" s="133">
        <f t="shared" si="2"/>
        <v>1245600</v>
      </c>
      <c r="I37" s="133">
        <v>20000</v>
      </c>
      <c r="J37" s="172">
        <v>1225600</v>
      </c>
      <c r="K37" s="175"/>
      <c r="L37" s="175"/>
      <c r="M37" s="175"/>
      <c r="N37" s="175"/>
      <c r="O37" s="175"/>
      <c r="P37" s="175"/>
      <c r="Q37" s="175"/>
      <c r="R37" s="175"/>
      <c r="S37" s="175"/>
      <c r="T37" s="175"/>
      <c r="U37" s="175"/>
      <c r="V37" s="175"/>
      <c r="W37" s="175"/>
      <c r="X37" s="175"/>
      <c r="Y37" s="175"/>
      <c r="Z37" s="175"/>
      <c r="AA37" s="175"/>
      <c r="AB37" s="175"/>
      <c r="AC37" s="175"/>
      <c r="AD37" s="175"/>
      <c r="AE37" s="175"/>
      <c r="AF37" s="175"/>
      <c r="AG37" s="175"/>
      <c r="AH37" s="175"/>
      <c r="AI37" s="175"/>
      <c r="AJ37" s="175"/>
      <c r="AK37" s="175"/>
      <c r="AL37" s="175"/>
      <c r="AM37" s="175"/>
      <c r="AN37" s="175"/>
      <c r="AO37" s="175"/>
      <c r="AP37" s="175"/>
    </row>
    <row r="38" ht="22.9" customHeight="1" spans="2:42">
      <c r="B38" s="127" t="s">
        <v>230</v>
      </c>
      <c r="C38" s="127" t="s">
        <v>23</v>
      </c>
      <c r="D38" s="171" t="s">
        <v>186</v>
      </c>
      <c r="E38" s="132" t="s">
        <v>231</v>
      </c>
      <c r="F38" s="133">
        <f t="shared" si="0"/>
        <v>2526700.54</v>
      </c>
      <c r="G38" s="133">
        <f t="shared" si="1"/>
        <v>2526700.54</v>
      </c>
      <c r="H38" s="133">
        <f t="shared" si="2"/>
        <v>2526700.54</v>
      </c>
      <c r="I38" s="133">
        <v>2526700.54</v>
      </c>
      <c r="J38" s="172"/>
      <c r="K38" s="175"/>
      <c r="L38" s="175"/>
      <c r="M38" s="175"/>
      <c r="N38" s="175"/>
      <c r="O38" s="175"/>
      <c r="P38" s="175"/>
      <c r="Q38" s="175"/>
      <c r="R38" s="175"/>
      <c r="S38" s="175"/>
      <c r="T38" s="175"/>
      <c r="U38" s="175"/>
      <c r="V38" s="175"/>
      <c r="W38" s="175"/>
      <c r="X38" s="175"/>
      <c r="Y38" s="175"/>
      <c r="Z38" s="175"/>
      <c r="AA38" s="175"/>
      <c r="AB38" s="175"/>
      <c r="AC38" s="175"/>
      <c r="AD38" s="175"/>
      <c r="AE38" s="175"/>
      <c r="AF38" s="175"/>
      <c r="AG38" s="175"/>
      <c r="AH38" s="175"/>
      <c r="AI38" s="175"/>
      <c r="AJ38" s="175"/>
      <c r="AK38" s="175"/>
      <c r="AL38" s="175"/>
      <c r="AM38" s="175"/>
      <c r="AN38" s="175"/>
      <c r="AO38" s="175"/>
      <c r="AP38" s="175"/>
    </row>
    <row r="39" ht="22.9" customHeight="1" spans="2:42">
      <c r="B39" s="127" t="s">
        <v>230</v>
      </c>
      <c r="C39" s="127" t="s">
        <v>110</v>
      </c>
      <c r="D39" s="171" t="s">
        <v>186</v>
      </c>
      <c r="E39" s="132" t="s">
        <v>232</v>
      </c>
      <c r="F39" s="133">
        <f t="shared" si="0"/>
        <v>2437387.36</v>
      </c>
      <c r="G39" s="133">
        <f t="shared" si="1"/>
        <v>2437387.36</v>
      </c>
      <c r="H39" s="133">
        <f t="shared" si="2"/>
        <v>2437387.36</v>
      </c>
      <c r="I39" s="133">
        <v>2437387.36</v>
      </c>
      <c r="J39" s="172"/>
      <c r="K39" s="175"/>
      <c r="L39" s="175"/>
      <c r="M39" s="175"/>
      <c r="N39" s="175"/>
      <c r="O39" s="175"/>
      <c r="P39" s="175"/>
      <c r="Q39" s="175"/>
      <c r="R39" s="175"/>
      <c r="S39" s="175"/>
      <c r="T39" s="175"/>
      <c r="U39" s="175"/>
      <c r="V39" s="175"/>
      <c r="W39" s="175"/>
      <c r="X39" s="175"/>
      <c r="Y39" s="175"/>
      <c r="Z39" s="175"/>
      <c r="AA39" s="175"/>
      <c r="AB39" s="175"/>
      <c r="AC39" s="175"/>
      <c r="AD39" s="175"/>
      <c r="AE39" s="175"/>
      <c r="AF39" s="175"/>
      <c r="AG39" s="175"/>
      <c r="AH39" s="175"/>
      <c r="AI39" s="175"/>
      <c r="AJ39" s="175"/>
      <c r="AK39" s="175"/>
      <c r="AL39" s="175"/>
      <c r="AM39" s="175"/>
      <c r="AN39" s="175"/>
      <c r="AO39" s="175"/>
      <c r="AP39" s="175"/>
    </row>
    <row r="40" ht="22.9" customHeight="1" spans="2:42">
      <c r="B40" s="127" t="s">
        <v>230</v>
      </c>
      <c r="C40" s="127" t="s">
        <v>121</v>
      </c>
      <c r="D40" s="171" t="s">
        <v>186</v>
      </c>
      <c r="E40" s="132" t="s">
        <v>233</v>
      </c>
      <c r="F40" s="133">
        <f t="shared" si="0"/>
        <v>89253.18</v>
      </c>
      <c r="G40" s="133">
        <f t="shared" si="1"/>
        <v>89253.18</v>
      </c>
      <c r="H40" s="133">
        <f t="shared" si="2"/>
        <v>89253.18</v>
      </c>
      <c r="I40" s="133">
        <v>89253.18</v>
      </c>
      <c r="J40" s="172"/>
      <c r="K40" s="175"/>
      <c r="L40" s="175"/>
      <c r="M40" s="175"/>
      <c r="N40" s="175"/>
      <c r="O40" s="175"/>
      <c r="P40" s="175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175"/>
      <c r="AC40" s="175"/>
      <c r="AD40" s="175"/>
      <c r="AE40" s="175"/>
      <c r="AF40" s="175"/>
      <c r="AG40" s="175"/>
      <c r="AH40" s="175"/>
      <c r="AI40" s="175"/>
      <c r="AJ40" s="175"/>
      <c r="AK40" s="175"/>
      <c r="AL40" s="175"/>
      <c r="AM40" s="175"/>
      <c r="AN40" s="175"/>
      <c r="AO40" s="175"/>
      <c r="AP40" s="175"/>
    </row>
    <row r="41" ht="22.9" customHeight="1" spans="2:42">
      <c r="B41" s="127" t="s">
        <v>230</v>
      </c>
      <c r="C41" s="127" t="s">
        <v>104</v>
      </c>
      <c r="D41" s="171" t="s">
        <v>186</v>
      </c>
      <c r="E41" s="132" t="s">
        <v>234</v>
      </c>
      <c r="F41" s="133">
        <f t="shared" si="0"/>
        <v>60</v>
      </c>
      <c r="G41" s="133">
        <f t="shared" si="1"/>
        <v>60</v>
      </c>
      <c r="H41" s="133">
        <f t="shared" si="2"/>
        <v>60</v>
      </c>
      <c r="I41" s="133">
        <v>60</v>
      </c>
      <c r="J41" s="172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75"/>
      <c r="W41" s="175"/>
      <c r="X41" s="175"/>
      <c r="Y41" s="175"/>
      <c r="Z41" s="175"/>
      <c r="AA41" s="175"/>
      <c r="AB41" s="175"/>
      <c r="AC41" s="175"/>
      <c r="AD41" s="175"/>
      <c r="AE41" s="175"/>
      <c r="AF41" s="175"/>
      <c r="AG41" s="175"/>
      <c r="AH41" s="175"/>
      <c r="AI41" s="175"/>
      <c r="AJ41" s="175"/>
      <c r="AK41" s="175"/>
      <c r="AL41" s="175"/>
      <c r="AM41" s="175"/>
      <c r="AN41" s="175"/>
      <c r="AO41" s="175"/>
      <c r="AP41" s="175"/>
    </row>
    <row r="42" ht="22.9" customHeight="1" spans="2:42">
      <c r="B42" s="172">
        <v>399</v>
      </c>
      <c r="C42" s="172"/>
      <c r="D42" s="171" t="s">
        <v>186</v>
      </c>
      <c r="E42" s="172" t="s">
        <v>235</v>
      </c>
      <c r="F42" s="133">
        <f t="shared" si="0"/>
        <v>240000</v>
      </c>
      <c r="G42" s="133">
        <f t="shared" si="1"/>
        <v>240000</v>
      </c>
      <c r="H42" s="133">
        <f t="shared" si="2"/>
        <v>240000</v>
      </c>
      <c r="I42" s="172"/>
      <c r="J42" s="172">
        <v>240000</v>
      </c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75"/>
      <c r="W42" s="175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  <c r="AK42" s="175"/>
      <c r="AL42" s="175"/>
      <c r="AM42" s="175"/>
      <c r="AN42" s="175"/>
      <c r="AO42" s="175"/>
      <c r="AP42" s="175"/>
    </row>
    <row r="43" ht="22.9" customHeight="1" spans="2:42">
      <c r="B43" s="172">
        <v>399</v>
      </c>
      <c r="C43" s="172">
        <v>99</v>
      </c>
      <c r="D43" s="171" t="s">
        <v>186</v>
      </c>
      <c r="E43" s="172" t="s">
        <v>235</v>
      </c>
      <c r="F43" s="133">
        <f t="shared" si="0"/>
        <v>240000</v>
      </c>
      <c r="G43" s="133">
        <f t="shared" si="1"/>
        <v>240000</v>
      </c>
      <c r="H43" s="133">
        <f t="shared" si="2"/>
        <v>240000</v>
      </c>
      <c r="I43" s="172"/>
      <c r="J43" s="172">
        <v>240000</v>
      </c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75"/>
      <c r="W43" s="175"/>
      <c r="X43" s="175"/>
      <c r="Y43" s="175"/>
      <c r="Z43" s="175"/>
      <c r="AA43" s="175"/>
      <c r="AB43" s="175"/>
      <c r="AC43" s="175"/>
      <c r="AD43" s="175"/>
      <c r="AE43" s="175"/>
      <c r="AF43" s="175"/>
      <c r="AG43" s="175"/>
      <c r="AH43" s="175"/>
      <c r="AI43" s="175"/>
      <c r="AJ43" s="175"/>
      <c r="AK43" s="175"/>
      <c r="AL43" s="175"/>
      <c r="AM43" s="175"/>
      <c r="AN43" s="175"/>
      <c r="AO43" s="175"/>
      <c r="AP43" s="175"/>
    </row>
  </sheetData>
  <mergeCells count="26">
    <mergeCell ref="B1:C1"/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scale="28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pane ySplit="6" topLeftCell="A29" activePane="bottomLeft" state="frozen"/>
      <selection/>
      <selection pane="bottomLeft" activeCell="I4" sqref="I4:I6"/>
    </sheetView>
  </sheetViews>
  <sheetFormatPr defaultColWidth="10" defaultRowHeight="13.5"/>
  <cols>
    <col min="1" max="1" width="1.5" style="141" customWidth="1"/>
    <col min="2" max="4" width="6.125" style="141" customWidth="1"/>
    <col min="5" max="5" width="16.875" style="141" customWidth="1"/>
    <col min="6" max="6" width="41" style="141" customWidth="1"/>
    <col min="7" max="9" width="16.375" style="141" customWidth="1"/>
    <col min="10" max="10" width="1.5" style="141" customWidth="1"/>
    <col min="11" max="12" width="9.75" style="141" customWidth="1"/>
    <col min="13" max="16384" width="10" style="141"/>
  </cols>
  <sheetData>
    <row r="1" ht="16.35" customHeight="1" spans="1:10">
      <c r="A1" s="142"/>
      <c r="B1" s="143"/>
      <c r="C1" s="143"/>
      <c r="D1" s="143"/>
      <c r="E1" s="144"/>
      <c r="F1" s="144"/>
      <c r="G1" s="145" t="s">
        <v>236</v>
      </c>
      <c r="H1" s="145"/>
      <c r="I1" s="145"/>
      <c r="J1" s="155"/>
    </row>
    <row r="2" ht="22.9" customHeight="1" spans="1:10">
      <c r="A2" s="142"/>
      <c r="B2" s="146" t="s">
        <v>237</v>
      </c>
      <c r="C2" s="146"/>
      <c r="D2" s="146"/>
      <c r="E2" s="146"/>
      <c r="F2" s="146"/>
      <c r="G2" s="146"/>
      <c r="H2" s="146"/>
      <c r="I2" s="146"/>
      <c r="J2" s="155" t="s">
        <v>3</v>
      </c>
    </row>
    <row r="3" ht="19.5" customHeight="1" spans="1:10">
      <c r="A3" s="147"/>
      <c r="B3" s="148" t="s">
        <v>238</v>
      </c>
      <c r="C3" s="148"/>
      <c r="D3" s="148"/>
      <c r="E3" s="148"/>
      <c r="F3" s="148"/>
      <c r="G3" s="149"/>
      <c r="H3" s="150"/>
      <c r="I3" s="156" t="s">
        <v>239</v>
      </c>
      <c r="J3" s="155"/>
    </row>
    <row r="4" ht="24.4" customHeight="1" spans="1:10">
      <c r="A4" s="151"/>
      <c r="B4" s="124" t="s">
        <v>240</v>
      </c>
      <c r="C4" s="124"/>
      <c r="D4" s="124"/>
      <c r="E4" s="124"/>
      <c r="F4" s="124"/>
      <c r="G4" s="124" t="s">
        <v>241</v>
      </c>
      <c r="H4" s="125" t="s">
        <v>242</v>
      </c>
      <c r="I4" s="157" t="s">
        <v>243</v>
      </c>
      <c r="J4" s="158"/>
    </row>
    <row r="5" ht="24.4" customHeight="1" spans="1:10">
      <c r="A5" s="151"/>
      <c r="B5" s="124" t="s">
        <v>244</v>
      </c>
      <c r="C5" s="124"/>
      <c r="D5" s="124"/>
      <c r="E5" s="124" t="s">
        <v>245</v>
      </c>
      <c r="F5" s="124" t="s">
        <v>246</v>
      </c>
      <c r="G5" s="124"/>
      <c r="H5" s="125"/>
      <c r="I5" s="157"/>
      <c r="J5" s="158"/>
    </row>
    <row r="6" ht="24.4" customHeight="1" spans="1:10">
      <c r="A6" s="152"/>
      <c r="B6" s="124" t="s">
        <v>247</v>
      </c>
      <c r="C6" s="124" t="s">
        <v>248</v>
      </c>
      <c r="D6" s="124" t="s">
        <v>249</v>
      </c>
      <c r="E6" s="124"/>
      <c r="F6" s="124"/>
      <c r="G6" s="124"/>
      <c r="H6" s="125"/>
      <c r="I6" s="157"/>
      <c r="J6" s="158"/>
    </row>
    <row r="7" ht="22.9" customHeight="1" spans="1:10">
      <c r="A7" s="153"/>
      <c r="B7" s="124"/>
      <c r="C7" s="124"/>
      <c r="D7" s="124"/>
      <c r="E7" s="124"/>
      <c r="F7" s="124" t="s">
        <v>250</v>
      </c>
      <c r="G7" s="126">
        <f>SUM(G8:G32)</f>
        <v>15357404.51</v>
      </c>
      <c r="H7" s="126">
        <f>SUM(H8:H32)</f>
        <v>15357404.51</v>
      </c>
      <c r="I7" s="126">
        <v>0</v>
      </c>
      <c r="J7" s="159"/>
    </row>
    <row r="8" ht="22.9" customHeight="1" spans="1:10">
      <c r="A8" s="152"/>
      <c r="B8" s="127" t="s">
        <v>251</v>
      </c>
      <c r="C8" s="127" t="s">
        <v>89</v>
      </c>
      <c r="D8" s="127" t="s">
        <v>89</v>
      </c>
      <c r="E8" s="127">
        <v>800022</v>
      </c>
      <c r="F8" s="127" t="s">
        <v>252</v>
      </c>
      <c r="G8" s="133">
        <v>153033.64</v>
      </c>
      <c r="H8" s="133">
        <v>153033.64</v>
      </c>
      <c r="I8" s="133"/>
      <c r="J8" s="155"/>
    </row>
    <row r="9" ht="22.9" customHeight="1" spans="1:10">
      <c r="A9" s="152"/>
      <c r="B9" s="127" t="s">
        <v>251</v>
      </c>
      <c r="C9" s="127" t="s">
        <v>89</v>
      </c>
      <c r="D9" s="127" t="s">
        <v>91</v>
      </c>
      <c r="E9" s="127">
        <v>800022</v>
      </c>
      <c r="F9" s="127" t="s">
        <v>253</v>
      </c>
      <c r="G9" s="133">
        <v>35100</v>
      </c>
      <c r="H9" s="133">
        <v>35100</v>
      </c>
      <c r="I9" s="160"/>
      <c r="J9" s="155"/>
    </row>
    <row r="10" ht="22.9" customHeight="1" spans="1:10">
      <c r="A10" s="152"/>
      <c r="B10" s="127" t="s">
        <v>251</v>
      </c>
      <c r="C10" s="127" t="s">
        <v>93</v>
      </c>
      <c r="D10" s="127" t="s">
        <v>89</v>
      </c>
      <c r="E10" s="127">
        <v>800022</v>
      </c>
      <c r="F10" s="127" t="s">
        <v>252</v>
      </c>
      <c r="G10" s="133">
        <v>3731775.93</v>
      </c>
      <c r="H10" s="133">
        <v>3731775.93</v>
      </c>
      <c r="I10" s="161"/>
      <c r="J10" s="158"/>
    </row>
    <row r="11" ht="22.9" customHeight="1" spans="1:10">
      <c r="A11" s="152"/>
      <c r="B11" s="127" t="s">
        <v>251</v>
      </c>
      <c r="C11" s="127" t="s">
        <v>93</v>
      </c>
      <c r="D11" s="127" t="s">
        <v>94</v>
      </c>
      <c r="E11" s="127">
        <v>800022</v>
      </c>
      <c r="F11" s="127" t="s">
        <v>254</v>
      </c>
      <c r="G11" s="133">
        <v>63734</v>
      </c>
      <c r="H11" s="133">
        <v>63734</v>
      </c>
      <c r="I11" s="161"/>
      <c r="J11" s="158"/>
    </row>
    <row r="12" ht="22.9" customHeight="1" spans="1:10">
      <c r="A12" s="152"/>
      <c r="B12" s="127" t="s">
        <v>251</v>
      </c>
      <c r="C12" s="127" t="s">
        <v>93</v>
      </c>
      <c r="D12" s="127" t="s">
        <v>96</v>
      </c>
      <c r="E12" s="127">
        <v>800022</v>
      </c>
      <c r="F12" s="127" t="s">
        <v>255</v>
      </c>
      <c r="G12" s="133">
        <v>827741.82</v>
      </c>
      <c r="H12" s="133">
        <v>827741.82</v>
      </c>
      <c r="I12" s="161"/>
      <c r="J12" s="158"/>
    </row>
    <row r="13" ht="22.9" customHeight="1" spans="1:10">
      <c r="A13" s="152"/>
      <c r="B13" s="127" t="s">
        <v>251</v>
      </c>
      <c r="C13" s="127" t="s">
        <v>98</v>
      </c>
      <c r="D13" s="127" t="s">
        <v>99</v>
      </c>
      <c r="E13" s="127">
        <v>800022</v>
      </c>
      <c r="F13" s="127" t="s">
        <v>256</v>
      </c>
      <c r="G13" s="133">
        <v>1500</v>
      </c>
      <c r="H13" s="133">
        <v>1500</v>
      </c>
      <c r="I13" s="161"/>
      <c r="J13" s="158"/>
    </row>
    <row r="14" ht="22.9" customHeight="1" spans="1:10">
      <c r="A14" s="152"/>
      <c r="B14" s="127" t="s">
        <v>251</v>
      </c>
      <c r="C14" s="127" t="s">
        <v>101</v>
      </c>
      <c r="D14" s="127" t="s">
        <v>91</v>
      </c>
      <c r="E14" s="127">
        <v>800022</v>
      </c>
      <c r="F14" s="127" t="s">
        <v>257</v>
      </c>
      <c r="G14" s="133">
        <v>29300</v>
      </c>
      <c r="H14" s="133">
        <v>29300</v>
      </c>
      <c r="I14" s="161"/>
      <c r="J14" s="158"/>
    </row>
    <row r="15" ht="22.9" customHeight="1" spans="1:10">
      <c r="A15" s="152"/>
      <c r="B15" s="127" t="s">
        <v>251</v>
      </c>
      <c r="C15" s="127" t="s">
        <v>103</v>
      </c>
      <c r="D15" s="127" t="s">
        <v>89</v>
      </c>
      <c r="E15" s="127">
        <v>800022</v>
      </c>
      <c r="F15" s="127" t="s">
        <v>252</v>
      </c>
      <c r="G15" s="133">
        <v>422018.93</v>
      </c>
      <c r="H15" s="133">
        <v>422018.93</v>
      </c>
      <c r="I15" s="161"/>
      <c r="J15" s="158"/>
    </row>
    <row r="16" ht="22.9" customHeight="1" spans="1:10">
      <c r="A16" s="154"/>
      <c r="B16" s="127" t="s">
        <v>258</v>
      </c>
      <c r="C16" s="127" t="s">
        <v>89</v>
      </c>
      <c r="D16" s="127" t="s">
        <v>104</v>
      </c>
      <c r="E16" s="127">
        <v>800022</v>
      </c>
      <c r="F16" s="127" t="s">
        <v>259</v>
      </c>
      <c r="G16" s="133">
        <v>598975.17</v>
      </c>
      <c r="H16" s="133">
        <v>598975.17</v>
      </c>
      <c r="I16" s="162"/>
      <c r="J16" s="163"/>
    </row>
    <row r="17" ht="22.9" customHeight="1" spans="2:10">
      <c r="B17" s="127" t="s">
        <v>260</v>
      </c>
      <c r="C17" s="127" t="s">
        <v>89</v>
      </c>
      <c r="D17" s="127" t="s">
        <v>104</v>
      </c>
      <c r="E17" s="127">
        <v>800022</v>
      </c>
      <c r="F17" s="127" t="s">
        <v>261</v>
      </c>
      <c r="G17" s="133">
        <v>1108224.18</v>
      </c>
      <c r="H17" s="133">
        <v>1108224.18</v>
      </c>
      <c r="I17" s="164"/>
      <c r="J17" s="165"/>
    </row>
    <row r="18" ht="22.9" customHeight="1" spans="2:10">
      <c r="B18" s="127" t="s">
        <v>260</v>
      </c>
      <c r="C18" s="127" t="s">
        <v>89</v>
      </c>
      <c r="D18" s="127" t="s">
        <v>99</v>
      </c>
      <c r="E18" s="127">
        <v>800022</v>
      </c>
      <c r="F18" s="127" t="s">
        <v>262</v>
      </c>
      <c r="G18" s="133">
        <v>368247.8</v>
      </c>
      <c r="H18" s="133">
        <v>368247.8</v>
      </c>
      <c r="I18" s="164"/>
      <c r="J18" s="165"/>
    </row>
    <row r="19" ht="22.9" customHeight="1" spans="2:10">
      <c r="B19" s="127" t="s">
        <v>260</v>
      </c>
      <c r="C19" s="127" t="s">
        <v>94</v>
      </c>
      <c r="D19" s="127" t="s">
        <v>108</v>
      </c>
      <c r="E19" s="127">
        <v>800022</v>
      </c>
      <c r="F19" s="127" t="s">
        <v>263</v>
      </c>
      <c r="G19" s="133">
        <v>799492</v>
      </c>
      <c r="H19" s="133">
        <v>799492</v>
      </c>
      <c r="I19" s="164"/>
      <c r="J19" s="165"/>
    </row>
    <row r="20" ht="22.9" customHeight="1" spans="2:10">
      <c r="B20" s="127" t="s">
        <v>260</v>
      </c>
      <c r="C20" s="127" t="s">
        <v>110</v>
      </c>
      <c r="D20" s="127" t="s">
        <v>89</v>
      </c>
      <c r="E20" s="127">
        <v>800022</v>
      </c>
      <c r="F20" s="127" t="s">
        <v>264</v>
      </c>
      <c r="G20" s="133">
        <v>72622.17</v>
      </c>
      <c r="H20" s="133">
        <v>72622.17</v>
      </c>
      <c r="I20" s="164"/>
      <c r="J20" s="165"/>
    </row>
    <row r="21" ht="22.9" customHeight="1" spans="2:10">
      <c r="B21" s="127" t="s">
        <v>260</v>
      </c>
      <c r="C21" s="127" t="s">
        <v>110</v>
      </c>
      <c r="D21" s="127" t="s">
        <v>94</v>
      </c>
      <c r="E21" s="127">
        <v>800022</v>
      </c>
      <c r="F21" s="127" t="s">
        <v>265</v>
      </c>
      <c r="G21" s="133">
        <v>18107.01</v>
      </c>
      <c r="H21" s="133">
        <v>18107.01</v>
      </c>
      <c r="I21" s="164"/>
      <c r="J21" s="165"/>
    </row>
    <row r="22" ht="22.9" customHeight="1" spans="2:10">
      <c r="B22" s="127" t="s">
        <v>260</v>
      </c>
      <c r="C22" s="127" t="s">
        <v>110</v>
      </c>
      <c r="D22" s="127" t="s">
        <v>110</v>
      </c>
      <c r="E22" s="127">
        <v>800022</v>
      </c>
      <c r="F22" s="127" t="s">
        <v>266</v>
      </c>
      <c r="G22" s="133">
        <v>1008783.33</v>
      </c>
      <c r="H22" s="133">
        <v>1008783.33</v>
      </c>
      <c r="I22" s="164"/>
      <c r="J22" s="165"/>
    </row>
    <row r="23" ht="22.9" customHeight="1" spans="2:10">
      <c r="B23" s="127" t="s">
        <v>267</v>
      </c>
      <c r="C23" s="127" t="s">
        <v>91</v>
      </c>
      <c r="D23" s="127" t="s">
        <v>99</v>
      </c>
      <c r="E23" s="127">
        <v>800022</v>
      </c>
      <c r="F23" s="127" t="s">
        <v>268</v>
      </c>
      <c r="G23" s="133">
        <v>49085</v>
      </c>
      <c r="H23" s="133">
        <v>49085</v>
      </c>
      <c r="I23" s="164"/>
      <c r="J23" s="165"/>
    </row>
    <row r="24" ht="22.9" customHeight="1" spans="2:10">
      <c r="B24" s="127" t="s">
        <v>267</v>
      </c>
      <c r="C24" s="127" t="s">
        <v>98</v>
      </c>
      <c r="D24" s="127" t="s">
        <v>89</v>
      </c>
      <c r="E24" s="127">
        <v>800022</v>
      </c>
      <c r="F24" s="127" t="s">
        <v>269</v>
      </c>
      <c r="G24" s="133">
        <v>303846.03</v>
      </c>
      <c r="H24" s="133">
        <v>303846.03</v>
      </c>
      <c r="I24" s="164"/>
      <c r="J24" s="165"/>
    </row>
    <row r="25" ht="22.9" customHeight="1" spans="2:10">
      <c r="B25" s="127" t="s">
        <v>267</v>
      </c>
      <c r="C25" s="127" t="s">
        <v>98</v>
      </c>
      <c r="D25" s="127" t="s">
        <v>94</v>
      </c>
      <c r="E25" s="127">
        <v>800022</v>
      </c>
      <c r="F25" s="127" t="s">
        <v>270</v>
      </c>
      <c r="G25" s="133">
        <v>268817.99</v>
      </c>
      <c r="H25" s="133">
        <v>268817.99</v>
      </c>
      <c r="I25" s="164"/>
      <c r="J25" s="165"/>
    </row>
    <row r="26" ht="22.9" customHeight="1" spans="2:10">
      <c r="B26" s="127" t="s">
        <v>267</v>
      </c>
      <c r="C26" s="127" t="s">
        <v>98</v>
      </c>
      <c r="D26" s="127" t="s">
        <v>93</v>
      </c>
      <c r="E26" s="127">
        <v>800022</v>
      </c>
      <c r="F26" s="127" t="s">
        <v>271</v>
      </c>
      <c r="G26" s="133">
        <v>21600</v>
      </c>
      <c r="H26" s="133">
        <v>21600</v>
      </c>
      <c r="I26" s="164"/>
      <c r="J26" s="165"/>
    </row>
    <row r="27" ht="22.9" customHeight="1" spans="2:10">
      <c r="B27" s="127" t="s">
        <v>267</v>
      </c>
      <c r="C27" s="127" t="s">
        <v>98</v>
      </c>
      <c r="D27" s="127" t="s">
        <v>99</v>
      </c>
      <c r="E27" s="127">
        <v>800022</v>
      </c>
      <c r="F27" s="127" t="s">
        <v>272</v>
      </c>
      <c r="G27" s="133">
        <v>304944.69</v>
      </c>
      <c r="H27" s="133">
        <v>304944.69</v>
      </c>
      <c r="I27" s="164"/>
      <c r="J27" s="165"/>
    </row>
    <row r="28" ht="22.9" customHeight="1" spans="2:10">
      <c r="B28" s="127" t="s">
        <v>273</v>
      </c>
      <c r="C28" s="127" t="s">
        <v>89</v>
      </c>
      <c r="D28" s="127" t="s">
        <v>91</v>
      </c>
      <c r="E28" s="127">
        <v>800022</v>
      </c>
      <c r="F28" s="127" t="s">
        <v>255</v>
      </c>
      <c r="G28" s="133">
        <v>963277.82</v>
      </c>
      <c r="H28" s="133">
        <v>963277.82</v>
      </c>
      <c r="I28" s="164"/>
      <c r="J28" s="165"/>
    </row>
    <row r="29" ht="22.9" customHeight="1" spans="2:10">
      <c r="B29" s="127" t="s">
        <v>273</v>
      </c>
      <c r="C29" s="127" t="s">
        <v>94</v>
      </c>
      <c r="D29" s="127" t="s">
        <v>119</v>
      </c>
      <c r="E29" s="127">
        <v>800022</v>
      </c>
      <c r="F29" s="127" t="s">
        <v>274</v>
      </c>
      <c r="G29" s="133">
        <v>240000</v>
      </c>
      <c r="H29" s="133">
        <v>240000</v>
      </c>
      <c r="I29" s="164"/>
      <c r="J29" s="165"/>
    </row>
    <row r="30" ht="22.9" customHeight="1" spans="2:10">
      <c r="B30" s="127" t="s">
        <v>273</v>
      </c>
      <c r="C30" s="127" t="s">
        <v>121</v>
      </c>
      <c r="D30" s="127" t="s">
        <v>110</v>
      </c>
      <c r="E30" s="127">
        <v>800022</v>
      </c>
      <c r="F30" s="127" t="s">
        <v>275</v>
      </c>
      <c r="G30" s="133">
        <v>2565228</v>
      </c>
      <c r="H30" s="133">
        <v>2565228</v>
      </c>
      <c r="I30" s="164"/>
      <c r="J30" s="165"/>
    </row>
    <row r="31" ht="22.9" customHeight="1" spans="2:10">
      <c r="B31" s="127" t="s">
        <v>273</v>
      </c>
      <c r="C31" s="127" t="s">
        <v>99</v>
      </c>
      <c r="D31" s="127" t="s">
        <v>99</v>
      </c>
      <c r="E31" s="127">
        <v>800022</v>
      </c>
      <c r="F31" s="127" t="s">
        <v>276</v>
      </c>
      <c r="G31" s="133">
        <v>521500</v>
      </c>
      <c r="H31" s="133">
        <v>521500</v>
      </c>
      <c r="I31" s="164"/>
      <c r="J31" s="165"/>
    </row>
    <row r="32" ht="22.9" customHeight="1" spans="2:10">
      <c r="B32" s="127" t="s">
        <v>277</v>
      </c>
      <c r="C32" s="127" t="s">
        <v>94</v>
      </c>
      <c r="D32" s="127" t="s">
        <v>89</v>
      </c>
      <c r="E32" s="127">
        <v>800022</v>
      </c>
      <c r="F32" s="127" t="s">
        <v>278</v>
      </c>
      <c r="G32" s="133">
        <v>880449</v>
      </c>
      <c r="H32" s="133">
        <v>880449</v>
      </c>
      <c r="I32" s="164"/>
      <c r="J32" s="165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pane ySplit="6" topLeftCell="A7" activePane="bottomLeft" state="frozen"/>
      <selection/>
      <selection pane="bottomLeft" activeCell="F7" sqref="F7"/>
    </sheetView>
  </sheetViews>
  <sheetFormatPr defaultColWidth="10" defaultRowHeight="13.5"/>
  <cols>
    <col min="1" max="1" width="1.5" style="98" customWidth="1"/>
    <col min="2" max="3" width="6.125" style="98" customWidth="1"/>
    <col min="4" max="4" width="16.375" style="98" customWidth="1"/>
    <col min="5" max="5" width="41" style="98" customWidth="1"/>
    <col min="6" max="8" width="16.375" style="98" customWidth="1"/>
    <col min="9" max="9" width="1.5" style="98" customWidth="1"/>
    <col min="10" max="10" width="9.75" style="98" customWidth="1"/>
    <col min="11" max="16384" width="10" style="98"/>
  </cols>
  <sheetData>
    <row r="1" ht="16.35" customHeight="1" spans="1:9">
      <c r="A1" s="100"/>
      <c r="B1" s="100"/>
      <c r="C1" s="100"/>
      <c r="D1" s="134"/>
      <c r="E1" s="134"/>
      <c r="F1" s="99"/>
      <c r="G1" s="99"/>
      <c r="H1" s="135" t="s">
        <v>279</v>
      </c>
      <c r="I1" s="140"/>
    </row>
    <row r="2" ht="22.9" customHeight="1" spans="1:9">
      <c r="A2" s="99"/>
      <c r="B2" s="102" t="s">
        <v>280</v>
      </c>
      <c r="C2" s="102"/>
      <c r="D2" s="102"/>
      <c r="E2" s="102"/>
      <c r="F2" s="102"/>
      <c r="G2" s="102"/>
      <c r="H2" s="102"/>
      <c r="I2" s="140"/>
    </row>
    <row r="3" ht="19.5" customHeight="1" spans="1:9">
      <c r="A3" s="103"/>
      <c r="B3" s="136" t="s">
        <v>5</v>
      </c>
      <c r="C3" s="122"/>
      <c r="D3" s="122"/>
      <c r="E3" s="122"/>
      <c r="F3" s="137"/>
      <c r="G3" s="138"/>
      <c r="H3" s="139" t="s">
        <v>239</v>
      </c>
      <c r="I3" s="140"/>
    </row>
    <row r="4" ht="24.4" customHeight="1" spans="1:9">
      <c r="A4" s="105"/>
      <c r="B4" s="124" t="s">
        <v>240</v>
      </c>
      <c r="C4" s="124"/>
      <c r="D4" s="124"/>
      <c r="E4" s="124"/>
      <c r="F4" s="124" t="s">
        <v>281</v>
      </c>
      <c r="G4" s="124"/>
      <c r="H4" s="124"/>
      <c r="I4" s="140"/>
    </row>
    <row r="5" ht="24.4" customHeight="1" spans="1:9">
      <c r="A5" s="105"/>
      <c r="B5" s="124" t="s">
        <v>244</v>
      </c>
      <c r="C5" s="124"/>
      <c r="D5" s="124" t="s">
        <v>245</v>
      </c>
      <c r="E5" s="124" t="s">
        <v>246</v>
      </c>
      <c r="F5" s="124" t="s">
        <v>241</v>
      </c>
      <c r="G5" s="124" t="s">
        <v>282</v>
      </c>
      <c r="H5" s="124" t="s">
        <v>283</v>
      </c>
      <c r="I5" s="140"/>
    </row>
    <row r="6" ht="24.4" customHeight="1" spans="1:9">
      <c r="A6" s="15"/>
      <c r="B6" s="124" t="s">
        <v>247</v>
      </c>
      <c r="C6" s="124" t="s">
        <v>248</v>
      </c>
      <c r="D6" s="124"/>
      <c r="E6" s="124"/>
      <c r="F6" s="124"/>
      <c r="G6" s="124"/>
      <c r="H6" s="124"/>
      <c r="I6" s="140"/>
    </row>
    <row r="7" ht="22.9" customHeight="1" spans="1:9">
      <c r="A7" s="105"/>
      <c r="B7" s="124"/>
      <c r="C7" s="124"/>
      <c r="D7" s="124"/>
      <c r="E7" s="124" t="s">
        <v>250</v>
      </c>
      <c r="F7" s="126">
        <f>SUM(G7:H7)</f>
        <v>13727185.51</v>
      </c>
      <c r="G7" s="126">
        <f>G8+G20+G38</f>
        <v>12310826.91</v>
      </c>
      <c r="H7" s="126">
        <f>H20</f>
        <v>1416358.6</v>
      </c>
      <c r="I7" s="140"/>
    </row>
    <row r="8" ht="22.9" customHeight="1" spans="1:9">
      <c r="A8" s="105"/>
      <c r="B8" s="127" t="s">
        <v>185</v>
      </c>
      <c r="C8" s="127" t="s">
        <v>23</v>
      </c>
      <c r="D8" s="127">
        <v>800022</v>
      </c>
      <c r="E8" s="85" t="s">
        <v>284</v>
      </c>
      <c r="F8" s="133">
        <f>SUM(G8:H8)</f>
        <v>9784126.37</v>
      </c>
      <c r="G8" s="133">
        <v>9784126.37</v>
      </c>
      <c r="H8" s="133">
        <v>0</v>
      </c>
      <c r="I8" s="140"/>
    </row>
    <row r="9" ht="22.9" customHeight="1" spans="1:9">
      <c r="A9" s="105"/>
      <c r="B9" s="127" t="s">
        <v>185</v>
      </c>
      <c r="C9" s="127" t="s">
        <v>89</v>
      </c>
      <c r="D9" s="127">
        <v>800022</v>
      </c>
      <c r="E9" s="85" t="s">
        <v>285</v>
      </c>
      <c r="F9" s="133">
        <f t="shared" ref="F9:F41" si="0">SUM(G9:H9)</f>
        <v>2272980</v>
      </c>
      <c r="G9" s="133">
        <v>2272980</v>
      </c>
      <c r="H9" s="133">
        <v>0</v>
      </c>
      <c r="I9" s="140"/>
    </row>
    <row r="10" ht="22.9" customHeight="1" spans="2:8">
      <c r="B10" s="127" t="s">
        <v>185</v>
      </c>
      <c r="C10" s="127" t="s">
        <v>94</v>
      </c>
      <c r="D10" s="127">
        <v>800022</v>
      </c>
      <c r="E10" s="85" t="s">
        <v>286</v>
      </c>
      <c r="F10" s="133">
        <f t="shared" si="0"/>
        <v>1418556</v>
      </c>
      <c r="G10" s="133">
        <v>1418556</v>
      </c>
      <c r="H10" s="133">
        <v>0</v>
      </c>
    </row>
    <row r="11" ht="22.9" customHeight="1" spans="2:8">
      <c r="B11" s="127" t="s">
        <v>185</v>
      </c>
      <c r="C11" s="127" t="s">
        <v>93</v>
      </c>
      <c r="D11" s="127">
        <v>800022</v>
      </c>
      <c r="E11" s="85" t="s">
        <v>287</v>
      </c>
      <c r="F11" s="133">
        <f t="shared" si="0"/>
        <v>998657</v>
      </c>
      <c r="G11" s="133">
        <v>998657</v>
      </c>
      <c r="H11" s="133">
        <v>0</v>
      </c>
    </row>
    <row r="12" ht="22.9" customHeight="1" spans="2:8">
      <c r="B12" s="127" t="s">
        <v>185</v>
      </c>
      <c r="C12" s="127" t="s">
        <v>121</v>
      </c>
      <c r="D12" s="127">
        <v>800022</v>
      </c>
      <c r="E12" s="85" t="s">
        <v>288</v>
      </c>
      <c r="F12" s="133">
        <f t="shared" si="0"/>
        <v>1859982.85</v>
      </c>
      <c r="G12" s="133">
        <v>1859982.85</v>
      </c>
      <c r="H12" s="133">
        <v>0</v>
      </c>
    </row>
    <row r="13" ht="22.9" customHeight="1" spans="2:8">
      <c r="B13" s="127" t="s">
        <v>185</v>
      </c>
      <c r="C13" s="127" t="s">
        <v>108</v>
      </c>
      <c r="D13" s="127">
        <v>800022</v>
      </c>
      <c r="E13" s="85" t="s">
        <v>289</v>
      </c>
      <c r="F13" s="133">
        <f t="shared" si="0"/>
        <v>1008783.33</v>
      </c>
      <c r="G13" s="133">
        <v>1008783.33</v>
      </c>
      <c r="H13" s="133">
        <v>0</v>
      </c>
    </row>
    <row r="14" ht="22.9" customHeight="1" spans="2:8">
      <c r="B14" s="127" t="s">
        <v>185</v>
      </c>
      <c r="C14" s="127" t="s">
        <v>193</v>
      </c>
      <c r="D14" s="127">
        <v>800022</v>
      </c>
      <c r="E14" s="85" t="s">
        <v>290</v>
      </c>
      <c r="F14" s="133">
        <f t="shared" si="0"/>
        <v>572664.02</v>
      </c>
      <c r="G14" s="133">
        <v>572664.02</v>
      </c>
      <c r="H14" s="133">
        <v>0</v>
      </c>
    </row>
    <row r="15" ht="22.9" customHeight="1" spans="2:8">
      <c r="B15" s="127" t="s">
        <v>185</v>
      </c>
      <c r="C15" s="127" t="s">
        <v>98</v>
      </c>
      <c r="D15" s="127">
        <v>800022</v>
      </c>
      <c r="E15" s="85" t="s">
        <v>291</v>
      </c>
      <c r="F15" s="133">
        <f t="shared" si="0"/>
        <v>305744.69</v>
      </c>
      <c r="G15" s="133">
        <v>305744.69</v>
      </c>
      <c r="H15" s="133">
        <v>0</v>
      </c>
    </row>
    <row r="16" ht="22.9" customHeight="1" spans="2:8">
      <c r="B16" s="127" t="s">
        <v>185</v>
      </c>
      <c r="C16" s="127" t="s">
        <v>196</v>
      </c>
      <c r="D16" s="127">
        <v>800022</v>
      </c>
      <c r="E16" s="85" t="s">
        <v>292</v>
      </c>
      <c r="F16" s="133">
        <f t="shared" si="0"/>
        <v>41589.48</v>
      </c>
      <c r="G16" s="133">
        <v>41589.48</v>
      </c>
      <c r="H16" s="133">
        <v>0</v>
      </c>
    </row>
    <row r="17" ht="22.9" customHeight="1" spans="2:8">
      <c r="B17" s="127" t="s">
        <v>185</v>
      </c>
      <c r="C17" s="127" t="s">
        <v>198</v>
      </c>
      <c r="D17" s="127">
        <v>800022</v>
      </c>
      <c r="E17" s="85" t="s">
        <v>278</v>
      </c>
      <c r="F17" s="133">
        <f t="shared" si="0"/>
        <v>880449</v>
      </c>
      <c r="G17" s="133">
        <v>880449</v>
      </c>
      <c r="H17" s="133">
        <v>0</v>
      </c>
    </row>
    <row r="18" ht="22.9" customHeight="1" spans="2:8">
      <c r="B18" s="127" t="s">
        <v>185</v>
      </c>
      <c r="C18" s="127" t="s">
        <v>199</v>
      </c>
      <c r="D18" s="127">
        <v>800022</v>
      </c>
      <c r="E18" s="85" t="s">
        <v>293</v>
      </c>
      <c r="F18" s="133">
        <f t="shared" si="0"/>
        <v>20800</v>
      </c>
      <c r="G18" s="133">
        <v>20800</v>
      </c>
      <c r="H18" s="133">
        <v>0</v>
      </c>
    </row>
    <row r="19" ht="22.9" customHeight="1" spans="2:8">
      <c r="B19" s="127" t="s">
        <v>185</v>
      </c>
      <c r="C19" s="127" t="s">
        <v>99</v>
      </c>
      <c r="D19" s="127">
        <v>800022</v>
      </c>
      <c r="E19" s="85" t="s">
        <v>294</v>
      </c>
      <c r="F19" s="133">
        <f t="shared" si="0"/>
        <v>403920</v>
      </c>
      <c r="G19" s="133">
        <v>403920</v>
      </c>
      <c r="H19" s="133">
        <v>0</v>
      </c>
    </row>
    <row r="20" ht="22.9" customHeight="1" spans="2:8">
      <c r="B20" s="127" t="s">
        <v>202</v>
      </c>
      <c r="C20" s="127" t="s">
        <v>23</v>
      </c>
      <c r="D20" s="127">
        <v>800022</v>
      </c>
      <c r="E20" s="85" t="s">
        <v>295</v>
      </c>
      <c r="F20" s="133">
        <f t="shared" si="0"/>
        <v>1416358.6</v>
      </c>
      <c r="G20" s="133">
        <v>0</v>
      </c>
      <c r="H20" s="133">
        <v>1416358.6</v>
      </c>
    </row>
    <row r="21" ht="22.9" customHeight="1" spans="2:8">
      <c r="B21" s="127" t="s">
        <v>202</v>
      </c>
      <c r="C21" s="127" t="s">
        <v>89</v>
      </c>
      <c r="D21" s="127">
        <v>800022</v>
      </c>
      <c r="E21" s="85" t="s">
        <v>296</v>
      </c>
      <c r="F21" s="133">
        <f t="shared" si="0"/>
        <v>489000</v>
      </c>
      <c r="G21" s="133">
        <v>0</v>
      </c>
      <c r="H21" s="133">
        <v>489000</v>
      </c>
    </row>
    <row r="22" ht="22.9" customHeight="1" spans="2:8">
      <c r="B22" s="127" t="s">
        <v>202</v>
      </c>
      <c r="C22" s="127" t="s">
        <v>93</v>
      </c>
      <c r="D22" s="127">
        <v>800022</v>
      </c>
      <c r="E22" s="85" t="s">
        <v>297</v>
      </c>
      <c r="F22" s="133">
        <f t="shared" si="0"/>
        <v>3180</v>
      </c>
      <c r="G22" s="133">
        <v>0</v>
      </c>
      <c r="H22" s="133">
        <v>3180</v>
      </c>
    </row>
    <row r="23" ht="22.9" customHeight="1" spans="2:8">
      <c r="B23" s="127" t="s">
        <v>202</v>
      </c>
      <c r="C23" s="127" t="s">
        <v>110</v>
      </c>
      <c r="D23" s="127">
        <v>800022</v>
      </c>
      <c r="E23" s="85" t="s">
        <v>298</v>
      </c>
      <c r="F23" s="133">
        <f t="shared" si="0"/>
        <v>21200</v>
      </c>
      <c r="G23" s="133">
        <v>0</v>
      </c>
      <c r="H23" s="133">
        <v>21200</v>
      </c>
    </row>
    <row r="24" ht="22.9" customHeight="1" spans="2:8">
      <c r="B24" s="127" t="s">
        <v>202</v>
      </c>
      <c r="C24" s="127" t="s">
        <v>207</v>
      </c>
      <c r="D24" s="127">
        <v>800022</v>
      </c>
      <c r="E24" s="85" t="s">
        <v>299</v>
      </c>
      <c r="F24" s="133">
        <f t="shared" si="0"/>
        <v>31800</v>
      </c>
      <c r="G24" s="133">
        <v>0</v>
      </c>
      <c r="H24" s="133">
        <v>31800</v>
      </c>
    </row>
    <row r="25" ht="22.9" customHeight="1" spans="2:8">
      <c r="B25" s="127" t="s">
        <v>202</v>
      </c>
      <c r="C25" s="127" t="s">
        <v>121</v>
      </c>
      <c r="D25" s="127">
        <v>800022</v>
      </c>
      <c r="E25" s="85" t="s">
        <v>300</v>
      </c>
      <c r="F25" s="133">
        <f t="shared" si="0"/>
        <v>21200</v>
      </c>
      <c r="G25" s="133">
        <v>0</v>
      </c>
      <c r="H25" s="133">
        <v>21200</v>
      </c>
    </row>
    <row r="26" ht="22.9" customHeight="1" spans="2:8">
      <c r="B26" s="127" t="s">
        <v>202</v>
      </c>
      <c r="C26" s="127" t="s">
        <v>98</v>
      </c>
      <c r="D26" s="127">
        <v>800022</v>
      </c>
      <c r="E26" s="85" t="s">
        <v>301</v>
      </c>
      <c r="F26" s="133">
        <f t="shared" si="0"/>
        <v>159000</v>
      </c>
      <c r="G26" s="133">
        <v>0</v>
      </c>
      <c r="H26" s="133">
        <v>159000</v>
      </c>
    </row>
    <row r="27" ht="22.9" customHeight="1" spans="2:8">
      <c r="B27" s="127" t="s">
        <v>202</v>
      </c>
      <c r="C27" s="127" t="s">
        <v>198</v>
      </c>
      <c r="D27" s="127">
        <v>800022</v>
      </c>
      <c r="E27" s="85" t="s">
        <v>302</v>
      </c>
      <c r="F27" s="133">
        <f t="shared" si="0"/>
        <v>6500</v>
      </c>
      <c r="G27" s="133">
        <v>0</v>
      </c>
      <c r="H27" s="133">
        <v>6500</v>
      </c>
    </row>
    <row r="28" ht="22.9" customHeight="1" spans="2:8">
      <c r="B28" s="127" t="s">
        <v>202</v>
      </c>
      <c r="C28" s="127" t="s">
        <v>212</v>
      </c>
      <c r="D28" s="127">
        <v>800022</v>
      </c>
      <c r="E28" s="85" t="s">
        <v>303</v>
      </c>
      <c r="F28" s="133">
        <f t="shared" si="0"/>
        <v>31800</v>
      </c>
      <c r="G28" s="133">
        <v>0</v>
      </c>
      <c r="H28" s="133">
        <v>31800</v>
      </c>
    </row>
    <row r="29" ht="22.9" customHeight="1" spans="2:8">
      <c r="B29" s="127" t="s">
        <v>202</v>
      </c>
      <c r="C29" s="127" t="s">
        <v>214</v>
      </c>
      <c r="D29" s="127">
        <v>800022</v>
      </c>
      <c r="E29" s="85" t="s">
        <v>304</v>
      </c>
      <c r="F29" s="133">
        <f t="shared" si="0"/>
        <v>2756</v>
      </c>
      <c r="G29" s="133">
        <v>0</v>
      </c>
      <c r="H29" s="133">
        <v>2756</v>
      </c>
    </row>
    <row r="30" ht="22.9" customHeight="1" spans="2:8">
      <c r="B30" s="127" t="s">
        <v>202</v>
      </c>
      <c r="C30" s="127" t="s">
        <v>216</v>
      </c>
      <c r="D30" s="127">
        <v>800022</v>
      </c>
      <c r="E30" s="85" t="s">
        <v>305</v>
      </c>
      <c r="F30" s="133">
        <f t="shared" si="0"/>
        <v>9964</v>
      </c>
      <c r="G30" s="133">
        <v>0</v>
      </c>
      <c r="H30" s="133">
        <v>9964</v>
      </c>
    </row>
    <row r="31" ht="22.9" customHeight="1" spans="2:8">
      <c r="B31" s="127" t="s">
        <v>202</v>
      </c>
      <c r="C31" s="127" t="s">
        <v>218</v>
      </c>
      <c r="D31" s="127">
        <v>800022</v>
      </c>
      <c r="E31" s="85" t="s">
        <v>306</v>
      </c>
      <c r="F31" s="133">
        <f t="shared" si="0"/>
        <v>53000</v>
      </c>
      <c r="G31" s="133">
        <v>0</v>
      </c>
      <c r="H31" s="133">
        <v>53000</v>
      </c>
    </row>
    <row r="32" ht="22.9" customHeight="1" spans="2:8">
      <c r="B32" s="127" t="s">
        <v>202</v>
      </c>
      <c r="C32" s="127" t="s">
        <v>220</v>
      </c>
      <c r="D32" s="127">
        <v>800022</v>
      </c>
      <c r="E32" s="85" t="s">
        <v>307</v>
      </c>
      <c r="F32" s="133">
        <f t="shared" si="0"/>
        <v>31800</v>
      </c>
      <c r="G32" s="133">
        <v>0</v>
      </c>
      <c r="H32" s="133">
        <v>31800</v>
      </c>
    </row>
    <row r="33" ht="22.9" customHeight="1" spans="2:8">
      <c r="B33" s="127" t="s">
        <v>202</v>
      </c>
      <c r="C33" s="127" t="s">
        <v>222</v>
      </c>
      <c r="D33" s="127">
        <v>800022</v>
      </c>
      <c r="E33" s="85" t="s">
        <v>308</v>
      </c>
      <c r="F33" s="133">
        <f t="shared" si="0"/>
        <v>131991.56</v>
      </c>
      <c r="G33" s="133">
        <v>0</v>
      </c>
      <c r="H33" s="133">
        <v>131991.56</v>
      </c>
    </row>
    <row r="34" ht="22.9" customHeight="1" spans="2:8">
      <c r="B34" s="127" t="s">
        <v>202</v>
      </c>
      <c r="C34" s="127" t="s">
        <v>224</v>
      </c>
      <c r="D34" s="127">
        <v>800022</v>
      </c>
      <c r="E34" s="85" t="s">
        <v>309</v>
      </c>
      <c r="F34" s="133">
        <f t="shared" si="0"/>
        <v>64067.04</v>
      </c>
      <c r="G34" s="133">
        <v>0</v>
      </c>
      <c r="H34" s="133">
        <v>64067.04</v>
      </c>
    </row>
    <row r="35" ht="22.9" customHeight="1" spans="2:8">
      <c r="B35" s="127" t="s">
        <v>202</v>
      </c>
      <c r="C35" s="127" t="s">
        <v>103</v>
      </c>
      <c r="D35" s="127">
        <v>800022</v>
      </c>
      <c r="E35" s="85" t="s">
        <v>310</v>
      </c>
      <c r="F35" s="133">
        <f t="shared" si="0"/>
        <v>64700</v>
      </c>
      <c r="G35" s="133">
        <v>0</v>
      </c>
      <c r="H35" s="133">
        <v>64700</v>
      </c>
    </row>
    <row r="36" ht="22.9" customHeight="1" spans="2:8">
      <c r="B36" s="127" t="s">
        <v>202</v>
      </c>
      <c r="C36" s="127" t="s">
        <v>227</v>
      </c>
      <c r="D36" s="127">
        <v>800022</v>
      </c>
      <c r="E36" s="85" t="s">
        <v>311</v>
      </c>
      <c r="F36" s="133">
        <f t="shared" si="0"/>
        <v>274400</v>
      </c>
      <c r="G36" s="133">
        <v>0</v>
      </c>
      <c r="H36" s="133">
        <v>274400</v>
      </c>
    </row>
    <row r="37" ht="22.9" customHeight="1" spans="2:8">
      <c r="B37" s="127" t="s">
        <v>202</v>
      </c>
      <c r="C37" s="127" t="s">
        <v>99</v>
      </c>
      <c r="D37" s="127">
        <v>800022</v>
      </c>
      <c r="E37" s="85" t="s">
        <v>312</v>
      </c>
      <c r="F37" s="133">
        <f t="shared" si="0"/>
        <v>20000</v>
      </c>
      <c r="G37" s="133">
        <v>0</v>
      </c>
      <c r="H37" s="133">
        <v>20000</v>
      </c>
    </row>
    <row r="38" ht="22.9" customHeight="1" spans="2:8">
      <c r="B38" s="127" t="s">
        <v>230</v>
      </c>
      <c r="C38" s="127" t="s">
        <v>23</v>
      </c>
      <c r="D38" s="127">
        <v>800022</v>
      </c>
      <c r="E38" s="85" t="s">
        <v>313</v>
      </c>
      <c r="F38" s="133">
        <f t="shared" si="0"/>
        <v>2526700.54</v>
      </c>
      <c r="G38" s="133">
        <v>2526700.54</v>
      </c>
      <c r="H38" s="133">
        <v>0</v>
      </c>
    </row>
    <row r="39" ht="22.9" customHeight="1" spans="2:8">
      <c r="B39" s="127" t="s">
        <v>230</v>
      </c>
      <c r="C39" s="127" t="s">
        <v>110</v>
      </c>
      <c r="D39" s="127">
        <v>800022</v>
      </c>
      <c r="E39" s="85" t="s">
        <v>314</v>
      </c>
      <c r="F39" s="133">
        <f t="shared" si="0"/>
        <v>2437387.36</v>
      </c>
      <c r="G39" s="133">
        <v>2437387.36</v>
      </c>
      <c r="H39" s="133">
        <v>0</v>
      </c>
    </row>
    <row r="40" ht="22.9" customHeight="1" spans="2:8">
      <c r="B40" s="127" t="s">
        <v>230</v>
      </c>
      <c r="C40" s="127" t="s">
        <v>121</v>
      </c>
      <c r="D40" s="127">
        <v>800022</v>
      </c>
      <c r="E40" s="85" t="s">
        <v>315</v>
      </c>
      <c r="F40" s="133">
        <f t="shared" si="0"/>
        <v>89253.18</v>
      </c>
      <c r="G40" s="133">
        <v>89253.18</v>
      </c>
      <c r="H40" s="133">
        <v>0</v>
      </c>
    </row>
    <row r="41" ht="22.9" customHeight="1" spans="2:8">
      <c r="B41" s="127" t="s">
        <v>230</v>
      </c>
      <c r="C41" s="127" t="s">
        <v>104</v>
      </c>
      <c r="D41" s="127">
        <v>800022</v>
      </c>
      <c r="E41" s="85" t="s">
        <v>316</v>
      </c>
      <c r="F41" s="133">
        <f t="shared" si="0"/>
        <v>60</v>
      </c>
      <c r="G41" s="133">
        <v>60</v>
      </c>
      <c r="H41" s="133">
        <v>0</v>
      </c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workbookViewId="0">
      <pane ySplit="5" topLeftCell="A6" activePane="bottomLeft" state="frozen"/>
      <selection/>
      <selection pane="bottomLeft" activeCell="G6" sqref="G6"/>
    </sheetView>
  </sheetViews>
  <sheetFormatPr defaultColWidth="10" defaultRowHeight="13.5" outlineLevelCol="7"/>
  <cols>
    <col min="1" max="1" width="1.5" style="98" customWidth="1"/>
    <col min="2" max="4" width="6.125" style="98" customWidth="1"/>
    <col min="5" max="5" width="13.375" style="98" customWidth="1"/>
    <col min="6" max="6" width="41" style="98" customWidth="1"/>
    <col min="7" max="7" width="16.375" style="98" customWidth="1"/>
    <col min="8" max="8" width="1.5" style="98" customWidth="1"/>
    <col min="9" max="10" width="9.75" style="98" customWidth="1"/>
    <col min="11" max="16384" width="10" style="98"/>
  </cols>
  <sheetData>
    <row r="1" ht="16.35" customHeight="1" spans="1:8">
      <c r="A1" s="99"/>
      <c r="B1" s="100"/>
      <c r="C1" s="100"/>
      <c r="D1" s="100"/>
      <c r="E1" s="15"/>
      <c r="F1" s="15"/>
      <c r="G1" s="114" t="s">
        <v>317</v>
      </c>
      <c r="H1" s="105"/>
    </row>
    <row r="2" ht="22.9" customHeight="1" spans="1:8">
      <c r="A2" s="99"/>
      <c r="B2" s="102" t="s">
        <v>318</v>
      </c>
      <c r="C2" s="102"/>
      <c r="D2" s="102"/>
      <c r="E2" s="102"/>
      <c r="F2" s="102"/>
      <c r="G2" s="102"/>
      <c r="H2" s="105" t="s">
        <v>3</v>
      </c>
    </row>
    <row r="3" ht="19.5" customHeight="1" spans="1:8">
      <c r="A3" s="103"/>
      <c r="B3" s="122" t="s">
        <v>319</v>
      </c>
      <c r="C3" s="122"/>
      <c r="D3" s="122"/>
      <c r="E3" s="122"/>
      <c r="F3" s="122"/>
      <c r="G3" s="123" t="s">
        <v>239</v>
      </c>
      <c r="H3" s="116"/>
    </row>
    <row r="4" ht="24.4" customHeight="1" spans="1:8">
      <c r="A4" s="107"/>
      <c r="B4" s="124" t="s">
        <v>244</v>
      </c>
      <c r="C4" s="124"/>
      <c r="D4" s="124"/>
      <c r="E4" s="124" t="s">
        <v>245</v>
      </c>
      <c r="F4" s="124" t="s">
        <v>246</v>
      </c>
      <c r="G4" s="124" t="s">
        <v>320</v>
      </c>
      <c r="H4" s="117"/>
    </row>
    <row r="5" ht="24.4" customHeight="1" spans="1:8">
      <c r="A5" s="107"/>
      <c r="B5" s="124" t="s">
        <v>247</v>
      </c>
      <c r="C5" s="124" t="s">
        <v>248</v>
      </c>
      <c r="D5" s="124" t="s">
        <v>249</v>
      </c>
      <c r="E5" s="124"/>
      <c r="F5" s="124"/>
      <c r="G5" s="124"/>
      <c r="H5" s="118"/>
    </row>
    <row r="6" ht="22.9" customHeight="1" spans="1:8">
      <c r="A6" s="108"/>
      <c r="B6" s="124"/>
      <c r="C6" s="124"/>
      <c r="D6" s="124"/>
      <c r="E6" s="124"/>
      <c r="F6" s="124" t="s">
        <v>250</v>
      </c>
      <c r="G6" s="126">
        <f>SUM(G7:G16)</f>
        <v>1630219</v>
      </c>
      <c r="H6" s="119"/>
    </row>
    <row r="7" ht="22.9" customHeight="1" spans="2:7">
      <c r="B7" s="127" t="s">
        <v>251</v>
      </c>
      <c r="C7" s="127" t="s">
        <v>89</v>
      </c>
      <c r="D7" s="127" t="s">
        <v>91</v>
      </c>
      <c r="E7" s="127">
        <v>800022</v>
      </c>
      <c r="F7" s="132" t="s">
        <v>92</v>
      </c>
      <c r="G7" s="133">
        <v>35100</v>
      </c>
    </row>
    <row r="8" ht="22.9" customHeight="1" spans="2:7">
      <c r="B8" s="127" t="s">
        <v>251</v>
      </c>
      <c r="C8" s="127" t="s">
        <v>93</v>
      </c>
      <c r="D8" s="127" t="s">
        <v>94</v>
      </c>
      <c r="E8" s="127">
        <v>800022</v>
      </c>
      <c r="F8" s="132" t="s">
        <v>95</v>
      </c>
      <c r="G8" s="133">
        <v>63734</v>
      </c>
    </row>
    <row r="9" ht="22.9" customHeight="1" spans="2:7">
      <c r="B9" s="127" t="s">
        <v>251</v>
      </c>
      <c r="C9" s="127" t="s">
        <v>98</v>
      </c>
      <c r="D9" s="127" t="s">
        <v>99</v>
      </c>
      <c r="E9" s="127">
        <v>800022</v>
      </c>
      <c r="F9" s="132" t="s">
        <v>100</v>
      </c>
      <c r="G9" s="133">
        <v>1500</v>
      </c>
    </row>
    <row r="10" ht="22.9" customHeight="1" spans="2:7">
      <c r="B10" s="127" t="s">
        <v>251</v>
      </c>
      <c r="C10" s="127" t="s">
        <v>101</v>
      </c>
      <c r="D10" s="127" t="s">
        <v>91</v>
      </c>
      <c r="E10" s="127">
        <v>800022</v>
      </c>
      <c r="F10" s="132" t="s">
        <v>102</v>
      </c>
      <c r="G10" s="133">
        <v>29300</v>
      </c>
    </row>
    <row r="11" ht="22.9" customHeight="1" spans="2:7">
      <c r="B11" s="127" t="s">
        <v>260</v>
      </c>
      <c r="C11" s="127" t="s">
        <v>89</v>
      </c>
      <c r="D11" s="127" t="s">
        <v>99</v>
      </c>
      <c r="E11" s="127">
        <v>800022</v>
      </c>
      <c r="F11" s="132" t="s">
        <v>107</v>
      </c>
      <c r="G11" s="133">
        <v>30000</v>
      </c>
    </row>
    <row r="12" ht="22.9" customHeight="1" spans="2:7">
      <c r="B12" s="127" t="s">
        <v>260</v>
      </c>
      <c r="C12" s="127" t="s">
        <v>94</v>
      </c>
      <c r="D12" s="127" t="s">
        <v>108</v>
      </c>
      <c r="E12" s="127">
        <v>800022</v>
      </c>
      <c r="F12" s="132" t="s">
        <v>109</v>
      </c>
      <c r="G12" s="133">
        <v>30000</v>
      </c>
    </row>
    <row r="13" ht="22.9" customHeight="1" spans="2:7">
      <c r="B13" s="127" t="s">
        <v>267</v>
      </c>
      <c r="C13" s="127" t="s">
        <v>91</v>
      </c>
      <c r="D13" s="127" t="s">
        <v>99</v>
      </c>
      <c r="E13" s="127">
        <v>800022</v>
      </c>
      <c r="F13" s="132" t="s">
        <v>114</v>
      </c>
      <c r="G13" s="133">
        <v>49085</v>
      </c>
    </row>
    <row r="14" ht="22.9" customHeight="1" spans="2:7">
      <c r="B14" s="127" t="s">
        <v>273</v>
      </c>
      <c r="C14" s="127" t="s">
        <v>94</v>
      </c>
      <c r="D14" s="127" t="s">
        <v>119</v>
      </c>
      <c r="E14" s="127">
        <v>800022</v>
      </c>
      <c r="F14" s="132" t="s">
        <v>120</v>
      </c>
      <c r="G14" s="133">
        <v>240000</v>
      </c>
    </row>
    <row r="15" ht="22.9" customHeight="1" spans="2:7">
      <c r="B15" s="127" t="s">
        <v>273</v>
      </c>
      <c r="C15" s="127" t="s">
        <v>121</v>
      </c>
      <c r="D15" s="127" t="s">
        <v>110</v>
      </c>
      <c r="E15" s="127">
        <v>800022</v>
      </c>
      <c r="F15" s="132" t="s">
        <v>122</v>
      </c>
      <c r="G15" s="133">
        <v>630000</v>
      </c>
    </row>
    <row r="16" ht="22.9" customHeight="1" spans="2:7">
      <c r="B16" s="127" t="s">
        <v>273</v>
      </c>
      <c r="C16" s="127" t="s">
        <v>99</v>
      </c>
      <c r="D16" s="127" t="s">
        <v>99</v>
      </c>
      <c r="E16" s="127">
        <v>800022</v>
      </c>
      <c r="F16" s="132" t="s">
        <v>123</v>
      </c>
      <c r="G16" s="133">
        <v>521500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rintOptions horizontalCentered="1"/>
  <pageMargins left="0.751388888888889" right="0.751388888888889" top="0.271527777777778" bottom="0.271527777777778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10" defaultRowHeight="13.5"/>
  <cols>
    <col min="1" max="1" width="1.5" style="98" customWidth="1"/>
    <col min="2" max="2" width="13.375" style="98" customWidth="1"/>
    <col min="3" max="3" width="41" style="98" customWidth="1"/>
    <col min="4" max="9" width="16.375" style="98" customWidth="1"/>
    <col min="10" max="10" width="1.5" style="98" customWidth="1"/>
    <col min="11" max="11" width="9.75" style="98" customWidth="1"/>
    <col min="12" max="16384" width="10" style="98"/>
  </cols>
  <sheetData>
    <row r="1" ht="16.35" customHeight="1" spans="1:10">
      <c r="A1" s="99"/>
      <c r="B1" s="100"/>
      <c r="C1" s="15"/>
      <c r="D1" s="101"/>
      <c r="E1" s="101"/>
      <c r="F1" s="101"/>
      <c r="G1" s="101"/>
      <c r="H1" s="101"/>
      <c r="I1" s="131" t="s">
        <v>321</v>
      </c>
      <c r="J1" s="105"/>
    </row>
    <row r="2" ht="22.9" customHeight="1" spans="1:10">
      <c r="A2" s="99"/>
      <c r="B2" s="102" t="s">
        <v>322</v>
      </c>
      <c r="C2" s="102"/>
      <c r="D2" s="102"/>
      <c r="E2" s="102"/>
      <c r="F2" s="102"/>
      <c r="G2" s="102"/>
      <c r="H2" s="102"/>
      <c r="I2" s="102"/>
      <c r="J2" s="105" t="s">
        <v>3</v>
      </c>
    </row>
    <row r="3" ht="19.5" customHeight="1" spans="1:10">
      <c r="A3" s="103"/>
      <c r="B3" s="122" t="s">
        <v>319</v>
      </c>
      <c r="C3" s="122"/>
      <c r="D3" s="123"/>
      <c r="E3" s="123"/>
      <c r="F3" s="123"/>
      <c r="G3" s="123"/>
      <c r="H3" s="123"/>
      <c r="I3" s="123" t="s">
        <v>239</v>
      </c>
      <c r="J3" s="116"/>
    </row>
    <row r="4" ht="24.4" customHeight="1" spans="1:10">
      <c r="A4" s="105"/>
      <c r="B4" s="124" t="s">
        <v>323</v>
      </c>
      <c r="C4" s="124" t="s">
        <v>246</v>
      </c>
      <c r="D4" s="124" t="s">
        <v>324</v>
      </c>
      <c r="E4" s="124"/>
      <c r="F4" s="124"/>
      <c r="G4" s="124"/>
      <c r="H4" s="124"/>
      <c r="I4" s="124"/>
      <c r="J4" s="117"/>
    </row>
    <row r="5" ht="24.4" customHeight="1" spans="1:10">
      <c r="A5" s="107"/>
      <c r="B5" s="124"/>
      <c r="C5" s="124"/>
      <c r="D5" s="124" t="s">
        <v>241</v>
      </c>
      <c r="E5" s="125" t="s">
        <v>325</v>
      </c>
      <c r="F5" s="124" t="s">
        <v>326</v>
      </c>
      <c r="G5" s="124"/>
      <c r="H5" s="124"/>
      <c r="I5" s="124" t="s">
        <v>327</v>
      </c>
      <c r="J5" s="117"/>
    </row>
    <row r="6" ht="24.4" customHeight="1" spans="1:10">
      <c r="A6" s="107"/>
      <c r="B6" s="124"/>
      <c r="C6" s="124"/>
      <c r="D6" s="124"/>
      <c r="E6" s="125"/>
      <c r="F6" s="124" t="s">
        <v>328</v>
      </c>
      <c r="G6" s="124" t="s">
        <v>329</v>
      </c>
      <c r="H6" s="124" t="s">
        <v>330</v>
      </c>
      <c r="I6" s="124"/>
      <c r="J6" s="118"/>
    </row>
    <row r="7" ht="22.9" customHeight="1" spans="1:10">
      <c r="A7" s="108"/>
      <c r="B7" s="124"/>
      <c r="C7" s="124" t="s">
        <v>250</v>
      </c>
      <c r="D7" s="126">
        <v>74664</v>
      </c>
      <c r="E7" s="126"/>
      <c r="F7" s="126">
        <v>64700</v>
      </c>
      <c r="G7" s="126"/>
      <c r="H7" s="126">
        <v>64700</v>
      </c>
      <c r="I7" s="126">
        <v>9964</v>
      </c>
      <c r="J7" s="119"/>
    </row>
    <row r="8" ht="22.9" customHeight="1" spans="1:10">
      <c r="A8" s="107"/>
      <c r="B8" s="127">
        <v>800022</v>
      </c>
      <c r="C8" s="127" t="s">
        <v>73</v>
      </c>
      <c r="D8" s="128">
        <v>74664</v>
      </c>
      <c r="E8" s="128"/>
      <c r="F8" s="128">
        <v>64700</v>
      </c>
      <c r="G8" s="128"/>
      <c r="H8" s="128">
        <v>64700</v>
      </c>
      <c r="I8" s="128">
        <v>9964</v>
      </c>
      <c r="J8" s="117"/>
    </row>
    <row r="9" ht="22.9" customHeight="1" spans="1:10">
      <c r="A9" s="107"/>
      <c r="B9" s="129"/>
      <c r="C9" s="129"/>
      <c r="D9" s="130"/>
      <c r="E9" s="130"/>
      <c r="F9" s="130"/>
      <c r="G9" s="130"/>
      <c r="H9" s="130"/>
      <c r="I9" s="130"/>
      <c r="J9" s="117"/>
    </row>
    <row r="10" ht="9.75" customHeight="1" spans="1:10">
      <c r="A10" s="112"/>
      <c r="B10" s="112"/>
      <c r="C10" s="112"/>
      <c r="D10" s="112"/>
      <c r="E10" s="112"/>
      <c r="F10" s="112"/>
      <c r="G10" s="112"/>
      <c r="H10" s="112"/>
      <c r="I10" s="112"/>
      <c r="J10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G9" sqref="G9:G10"/>
    </sheetView>
  </sheetViews>
  <sheetFormatPr defaultColWidth="10" defaultRowHeight="13.5"/>
  <cols>
    <col min="1" max="1" width="1.5" style="98" customWidth="1"/>
    <col min="2" max="4" width="6.125" style="98" customWidth="1"/>
    <col min="5" max="5" width="13.375" style="98" customWidth="1"/>
    <col min="6" max="6" width="41" style="98" customWidth="1"/>
    <col min="7" max="9" width="16.375" style="98" customWidth="1"/>
    <col min="10" max="10" width="1.5" style="98" customWidth="1"/>
    <col min="11" max="12" width="9.75" style="98" customWidth="1"/>
    <col min="13" max="16384" width="10" style="98"/>
  </cols>
  <sheetData>
    <row r="1" ht="16.35" customHeight="1" spans="1:10">
      <c r="A1" s="99"/>
      <c r="B1" s="100"/>
      <c r="C1" s="100"/>
      <c r="D1" s="100"/>
      <c r="E1" s="15"/>
      <c r="F1" s="15"/>
      <c r="G1" s="101"/>
      <c r="H1" s="101"/>
      <c r="I1" s="114" t="s">
        <v>331</v>
      </c>
      <c r="J1" s="105"/>
    </row>
    <row r="2" ht="22.9" customHeight="1" spans="1:10">
      <c r="A2" s="99"/>
      <c r="B2" s="102" t="s">
        <v>332</v>
      </c>
      <c r="C2" s="102"/>
      <c r="D2" s="102"/>
      <c r="E2" s="102"/>
      <c r="F2" s="102"/>
      <c r="G2" s="102"/>
      <c r="H2" s="102"/>
      <c r="I2" s="102"/>
      <c r="J2" s="105" t="s">
        <v>3</v>
      </c>
    </row>
    <row r="3" ht="19.5" customHeight="1" spans="1:10">
      <c r="A3" s="103"/>
      <c r="B3" s="104" t="s">
        <v>5</v>
      </c>
      <c r="C3" s="104"/>
      <c r="D3" s="104"/>
      <c r="E3" s="104"/>
      <c r="F3" s="104"/>
      <c r="G3" s="103"/>
      <c r="H3" s="103"/>
      <c r="I3" s="115" t="s">
        <v>6</v>
      </c>
      <c r="J3" s="116"/>
    </row>
    <row r="4" ht="24.4" customHeight="1" spans="1:10">
      <c r="A4" s="105"/>
      <c r="B4" s="106" t="s">
        <v>9</v>
      </c>
      <c r="C4" s="106"/>
      <c r="D4" s="106"/>
      <c r="E4" s="106"/>
      <c r="F4" s="106"/>
      <c r="G4" s="106" t="s">
        <v>333</v>
      </c>
      <c r="H4" s="106"/>
      <c r="I4" s="106"/>
      <c r="J4" s="117"/>
    </row>
    <row r="5" ht="24.4" customHeight="1" spans="1:10">
      <c r="A5" s="107"/>
      <c r="B5" s="106" t="s">
        <v>174</v>
      </c>
      <c r="C5" s="106"/>
      <c r="D5" s="106"/>
      <c r="E5" s="106" t="s">
        <v>70</v>
      </c>
      <c r="F5" s="106" t="s">
        <v>71</v>
      </c>
      <c r="G5" s="106" t="s">
        <v>59</v>
      </c>
      <c r="H5" s="106" t="s">
        <v>183</v>
      </c>
      <c r="I5" s="106" t="s">
        <v>184</v>
      </c>
      <c r="J5" s="117"/>
    </row>
    <row r="6" ht="24.4" customHeight="1" spans="1:10">
      <c r="A6" s="107"/>
      <c r="B6" s="106" t="s">
        <v>180</v>
      </c>
      <c r="C6" s="106" t="s">
        <v>181</v>
      </c>
      <c r="D6" s="106" t="s">
        <v>334</v>
      </c>
      <c r="E6" s="106"/>
      <c r="F6" s="106"/>
      <c r="G6" s="106"/>
      <c r="H6" s="106"/>
      <c r="I6" s="106"/>
      <c r="J6" s="118"/>
    </row>
    <row r="7" ht="22.9" customHeight="1" spans="1:10">
      <c r="A7" s="108"/>
      <c r="B7" s="106"/>
      <c r="C7" s="106"/>
      <c r="D7" s="106"/>
      <c r="E7" s="106"/>
      <c r="F7" s="106" t="s">
        <v>72</v>
      </c>
      <c r="G7" s="109" t="s">
        <v>335</v>
      </c>
      <c r="H7" s="109"/>
      <c r="I7" s="109"/>
      <c r="J7" s="119"/>
    </row>
    <row r="8" ht="22.9" customHeight="1" spans="1:10">
      <c r="A8" s="107"/>
      <c r="B8" s="110"/>
      <c r="C8" s="110"/>
      <c r="D8" s="110"/>
      <c r="E8" s="110"/>
      <c r="F8" s="110"/>
      <c r="G8" s="111"/>
      <c r="H8" s="111"/>
      <c r="I8" s="111"/>
      <c r="J8" s="117"/>
    </row>
    <row r="9" ht="22.9" customHeight="1" spans="1:10">
      <c r="A9" s="107"/>
      <c r="B9" s="110"/>
      <c r="C9" s="110"/>
      <c r="D9" s="110"/>
      <c r="E9" s="110"/>
      <c r="F9" s="110" t="s">
        <v>23</v>
      </c>
      <c r="G9" s="111"/>
      <c r="H9" s="111"/>
      <c r="I9" s="111"/>
      <c r="J9" s="117"/>
    </row>
    <row r="10" ht="9.75" customHeight="1" spans="1:10">
      <c r="A10" s="112"/>
      <c r="B10" s="113"/>
      <c r="C10" s="113"/>
      <c r="D10" s="113"/>
      <c r="E10" s="113"/>
      <c r="F10" s="112"/>
      <c r="G10" s="112"/>
      <c r="H10" s="112"/>
      <c r="I10" s="112"/>
      <c r="J10" s="12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3.5"/>
  <cols>
    <col min="1" max="1" width="1.5" style="98" customWidth="1"/>
    <col min="2" max="2" width="13.375" style="98" customWidth="1"/>
    <col min="3" max="3" width="41" style="98" customWidth="1"/>
    <col min="4" max="9" width="16.375" style="98" customWidth="1"/>
    <col min="10" max="10" width="1.5" style="98" customWidth="1"/>
    <col min="11" max="11" width="9.75" style="98" customWidth="1"/>
    <col min="12" max="16384" width="10" style="98"/>
  </cols>
  <sheetData>
    <row r="1" ht="16.35" customHeight="1" spans="1:10">
      <c r="A1" s="99"/>
      <c r="B1" s="100"/>
      <c r="C1" s="15"/>
      <c r="D1" s="101"/>
      <c r="E1" s="101"/>
      <c r="F1" s="101"/>
      <c r="G1" s="101"/>
      <c r="H1" s="101"/>
      <c r="I1" s="114" t="s">
        <v>336</v>
      </c>
      <c r="J1" s="105"/>
    </row>
    <row r="2" ht="22.9" customHeight="1" spans="1:10">
      <c r="A2" s="99"/>
      <c r="B2" s="102" t="s">
        <v>337</v>
      </c>
      <c r="C2" s="102"/>
      <c r="D2" s="102"/>
      <c r="E2" s="102"/>
      <c r="F2" s="102"/>
      <c r="G2" s="102"/>
      <c r="H2" s="102"/>
      <c r="I2" s="102"/>
      <c r="J2" s="105" t="s">
        <v>3</v>
      </c>
    </row>
    <row r="3" ht="19.5" customHeight="1" spans="1:10">
      <c r="A3" s="103"/>
      <c r="B3" s="104" t="s">
        <v>5</v>
      </c>
      <c r="C3" s="104"/>
      <c r="D3" s="115"/>
      <c r="E3" s="115"/>
      <c r="F3" s="115"/>
      <c r="G3" s="115"/>
      <c r="H3" s="115"/>
      <c r="I3" s="115" t="s">
        <v>6</v>
      </c>
      <c r="J3" s="116"/>
    </row>
    <row r="4" ht="24.4" customHeight="1" spans="1:10">
      <c r="A4" s="105"/>
      <c r="B4" s="106" t="s">
        <v>338</v>
      </c>
      <c r="C4" s="106" t="s">
        <v>71</v>
      </c>
      <c r="D4" s="106" t="s">
        <v>339</v>
      </c>
      <c r="E4" s="106"/>
      <c r="F4" s="106"/>
      <c r="G4" s="106"/>
      <c r="H4" s="106"/>
      <c r="I4" s="106"/>
      <c r="J4" s="117"/>
    </row>
    <row r="5" ht="24.4" customHeight="1" spans="1:10">
      <c r="A5" s="107"/>
      <c r="B5" s="106"/>
      <c r="C5" s="106"/>
      <c r="D5" s="106" t="s">
        <v>59</v>
      </c>
      <c r="E5" s="121" t="s">
        <v>340</v>
      </c>
      <c r="F5" s="106" t="s">
        <v>341</v>
      </c>
      <c r="G5" s="106"/>
      <c r="H5" s="106"/>
      <c r="I5" s="106" t="s">
        <v>217</v>
      </c>
      <c r="J5" s="117"/>
    </row>
    <row r="6" ht="24.4" customHeight="1" spans="1:10">
      <c r="A6" s="107"/>
      <c r="B6" s="106"/>
      <c r="C6" s="106"/>
      <c r="D6" s="106"/>
      <c r="E6" s="121"/>
      <c r="F6" s="106" t="s">
        <v>182</v>
      </c>
      <c r="G6" s="106" t="s">
        <v>342</v>
      </c>
      <c r="H6" s="106" t="s">
        <v>343</v>
      </c>
      <c r="I6" s="106"/>
      <c r="J6" s="118"/>
    </row>
    <row r="7" ht="22.9" customHeight="1" spans="1:10">
      <c r="A7" s="108"/>
      <c r="B7" s="106"/>
      <c r="C7" s="106" t="s">
        <v>72</v>
      </c>
      <c r="D7" s="109" t="s">
        <v>335</v>
      </c>
      <c r="E7" s="109"/>
      <c r="F7" s="109"/>
      <c r="G7" s="109"/>
      <c r="H7" s="109"/>
      <c r="I7" s="109"/>
      <c r="J7" s="119"/>
    </row>
    <row r="8" ht="22.9" customHeight="1" spans="1:10">
      <c r="A8" s="107"/>
      <c r="B8" s="110"/>
      <c r="C8" s="110"/>
      <c r="D8" s="111"/>
      <c r="E8" s="111"/>
      <c r="F8" s="111"/>
      <c r="G8" s="111"/>
      <c r="H8" s="111"/>
      <c r="I8" s="111"/>
      <c r="J8" s="117"/>
    </row>
    <row r="9" ht="22.9" customHeight="1" spans="1:10">
      <c r="A9" s="107"/>
      <c r="B9" s="110"/>
      <c r="C9" s="110"/>
      <c r="D9" s="111"/>
      <c r="E9" s="111"/>
      <c r="F9" s="111"/>
      <c r="G9" s="111"/>
      <c r="H9" s="111"/>
      <c r="I9" s="111"/>
      <c r="J9" s="117"/>
    </row>
    <row r="10" ht="9.75" customHeight="1" spans="1:10">
      <c r="A10" s="112"/>
      <c r="B10" s="112"/>
      <c r="C10" s="112"/>
      <c r="D10" s="112"/>
      <c r="E10" s="112"/>
      <c r="F10" s="112"/>
      <c r="G10" s="112"/>
      <c r="H10" s="112"/>
      <c r="I10" s="112"/>
      <c r="J10" s="12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scale="85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10" defaultRowHeight="13.5"/>
  <cols>
    <col min="1" max="1" width="1.5" style="98" customWidth="1"/>
    <col min="2" max="4" width="6.125" style="98" customWidth="1"/>
    <col min="5" max="5" width="13.375" style="98" customWidth="1"/>
    <col min="6" max="6" width="41" style="98" customWidth="1"/>
    <col min="7" max="9" width="16.375" style="98" customWidth="1"/>
    <col min="10" max="10" width="1.5" style="98" customWidth="1"/>
    <col min="11" max="12" width="9.75" style="98" customWidth="1"/>
    <col min="13" max="16384" width="10" style="98"/>
  </cols>
  <sheetData>
    <row r="1" ht="16.35" customHeight="1" spans="1:10">
      <c r="A1" s="99"/>
      <c r="B1" s="100"/>
      <c r="C1" s="100"/>
      <c r="D1" s="100"/>
      <c r="E1" s="15"/>
      <c r="F1" s="15"/>
      <c r="G1" s="101"/>
      <c r="H1" s="101"/>
      <c r="I1" s="114" t="s">
        <v>344</v>
      </c>
      <c r="J1" s="105"/>
    </row>
    <row r="2" ht="22.9" customHeight="1" spans="1:10">
      <c r="A2" s="99"/>
      <c r="B2" s="102" t="s">
        <v>345</v>
      </c>
      <c r="C2" s="102"/>
      <c r="D2" s="102"/>
      <c r="E2" s="102"/>
      <c r="F2" s="102"/>
      <c r="G2" s="102"/>
      <c r="H2" s="102"/>
      <c r="I2" s="102"/>
      <c r="J2" s="105" t="s">
        <v>3</v>
      </c>
    </row>
    <row r="3" ht="19.5" customHeight="1" spans="1:10">
      <c r="A3" s="103"/>
      <c r="B3" s="104" t="s">
        <v>5</v>
      </c>
      <c r="C3" s="104"/>
      <c r="D3" s="104"/>
      <c r="E3" s="104"/>
      <c r="F3" s="104"/>
      <c r="G3" s="103"/>
      <c r="H3" s="103"/>
      <c r="I3" s="115" t="s">
        <v>6</v>
      </c>
      <c r="J3" s="116"/>
    </row>
    <row r="4" ht="24.4" customHeight="1" spans="1:10">
      <c r="A4" s="105"/>
      <c r="B4" s="106" t="s">
        <v>9</v>
      </c>
      <c r="C4" s="106"/>
      <c r="D4" s="106"/>
      <c r="E4" s="106"/>
      <c r="F4" s="106"/>
      <c r="G4" s="106" t="s">
        <v>346</v>
      </c>
      <c r="H4" s="106"/>
      <c r="I4" s="106"/>
      <c r="J4" s="117"/>
    </row>
    <row r="5" ht="24.4" customHeight="1" spans="1:10">
      <c r="A5" s="107"/>
      <c r="B5" s="106" t="s">
        <v>174</v>
      </c>
      <c r="C5" s="106"/>
      <c r="D5" s="106"/>
      <c r="E5" s="106" t="s">
        <v>70</v>
      </c>
      <c r="F5" s="106" t="s">
        <v>71</v>
      </c>
      <c r="G5" s="106" t="s">
        <v>59</v>
      </c>
      <c r="H5" s="106" t="s">
        <v>183</v>
      </c>
      <c r="I5" s="106" t="s">
        <v>184</v>
      </c>
      <c r="J5" s="117"/>
    </row>
    <row r="6" ht="24.4" customHeight="1" spans="1:10">
      <c r="A6" s="107"/>
      <c r="B6" s="106" t="s">
        <v>180</v>
      </c>
      <c r="C6" s="106" t="s">
        <v>181</v>
      </c>
      <c r="D6" s="106" t="s">
        <v>334</v>
      </c>
      <c r="E6" s="106"/>
      <c r="F6" s="106"/>
      <c r="G6" s="106"/>
      <c r="H6" s="106"/>
      <c r="I6" s="106"/>
      <c r="J6" s="118"/>
    </row>
    <row r="7" ht="22.9" customHeight="1" spans="1:10">
      <c r="A7" s="108"/>
      <c r="B7" s="106"/>
      <c r="C7" s="106"/>
      <c r="D7" s="106"/>
      <c r="E7" s="106"/>
      <c r="F7" s="106" t="s">
        <v>72</v>
      </c>
      <c r="G7" s="109" t="s">
        <v>335</v>
      </c>
      <c r="H7" s="109"/>
      <c r="I7" s="109"/>
      <c r="J7" s="119"/>
    </row>
    <row r="8" ht="22.9" customHeight="1" spans="1:10">
      <c r="A8" s="107"/>
      <c r="B8" s="110"/>
      <c r="C8" s="110"/>
      <c r="D8" s="110"/>
      <c r="E8" s="110"/>
      <c r="F8" s="110"/>
      <c r="G8" s="111"/>
      <c r="H8" s="111"/>
      <c r="I8" s="111"/>
      <c r="J8" s="117"/>
    </row>
    <row r="9" ht="22.9" customHeight="1" spans="1:10">
      <c r="A9" s="107"/>
      <c r="B9" s="110"/>
      <c r="C9" s="110"/>
      <c r="D9" s="110"/>
      <c r="E9" s="110"/>
      <c r="F9" s="110" t="s">
        <v>23</v>
      </c>
      <c r="G9" s="111"/>
      <c r="H9" s="111"/>
      <c r="I9" s="111"/>
      <c r="J9" s="117"/>
    </row>
    <row r="10" ht="22.9" customHeight="1" spans="1:10">
      <c r="A10" s="107"/>
      <c r="B10" s="110"/>
      <c r="C10" s="110"/>
      <c r="D10" s="110"/>
      <c r="E10" s="110"/>
      <c r="F10" s="110"/>
      <c r="G10" s="111"/>
      <c r="H10" s="111"/>
      <c r="I10" s="111"/>
      <c r="J10" s="118"/>
    </row>
    <row r="11" ht="9.75" customHeight="1" spans="1:10">
      <c r="A11" s="112"/>
      <c r="B11" s="113"/>
      <c r="C11" s="113"/>
      <c r="D11" s="113"/>
      <c r="E11" s="113"/>
      <c r="F11" s="112"/>
      <c r="G11" s="112"/>
      <c r="H11" s="112"/>
      <c r="I11" s="112"/>
      <c r="J11" s="12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15" sqref="A1:E20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ht="21" customHeight="1" spans="1:5">
      <c r="A1" s="18"/>
      <c r="B1" s="18"/>
      <c r="C1" s="18"/>
      <c r="D1" s="18"/>
      <c r="E1" s="19" t="s">
        <v>347</v>
      </c>
    </row>
    <row r="2" ht="21" customHeight="1" spans="1:5">
      <c r="A2" s="20" t="s">
        <v>348</v>
      </c>
      <c r="B2" s="20"/>
      <c r="C2" s="20"/>
      <c r="D2" s="20"/>
      <c r="E2" s="20"/>
    </row>
    <row r="3" ht="15.75" spans="1:5">
      <c r="A3" s="21"/>
      <c r="B3" s="21"/>
      <c r="C3" s="21"/>
      <c r="D3" s="22" t="s">
        <v>349</v>
      </c>
      <c r="E3" s="23"/>
    </row>
    <row r="4" ht="31" customHeight="1" spans="1:5">
      <c r="A4" s="24" t="s">
        <v>350</v>
      </c>
      <c r="B4" s="24"/>
      <c r="C4" s="25"/>
      <c r="D4" s="26" t="s">
        <v>351</v>
      </c>
      <c r="E4" s="27"/>
    </row>
    <row r="5" ht="20" customHeight="1" spans="1:5">
      <c r="A5" s="28" t="s">
        <v>352</v>
      </c>
      <c r="B5" s="28"/>
      <c r="C5" s="29"/>
      <c r="D5" s="30" t="s">
        <v>0</v>
      </c>
      <c r="E5" s="31"/>
    </row>
    <row r="6" ht="15" spans="1:5">
      <c r="A6" s="32" t="s">
        <v>353</v>
      </c>
      <c r="B6" s="32"/>
      <c r="C6" s="32"/>
      <c r="D6" s="33" t="s">
        <v>354</v>
      </c>
      <c r="E6" s="34">
        <v>0.15</v>
      </c>
    </row>
    <row r="7" ht="15" spans="1:5">
      <c r="A7" s="32"/>
      <c r="B7" s="32"/>
      <c r="C7" s="32"/>
      <c r="D7" s="35" t="s">
        <v>355</v>
      </c>
      <c r="E7" s="36">
        <v>0.15</v>
      </c>
    </row>
    <row r="8" ht="15" spans="1:5">
      <c r="A8" s="32"/>
      <c r="B8" s="32"/>
      <c r="C8" s="32"/>
      <c r="D8" s="35" t="s">
        <v>356</v>
      </c>
      <c r="E8" s="37"/>
    </row>
    <row r="9" ht="20" customHeight="1" spans="1:5">
      <c r="A9" s="38" t="s">
        <v>357</v>
      </c>
      <c r="B9" s="39" t="s">
        <v>358</v>
      </c>
      <c r="C9" s="39"/>
      <c r="D9" s="40"/>
      <c r="E9" s="39"/>
    </row>
    <row r="10" ht="87" customHeight="1" spans="1:5">
      <c r="A10" s="29"/>
      <c r="B10" s="61" t="s">
        <v>359</v>
      </c>
      <c r="C10" s="62"/>
      <c r="D10" s="62"/>
      <c r="E10" s="62"/>
    </row>
    <row r="11" ht="15" spans="1:5">
      <c r="A11" s="43" t="s">
        <v>360</v>
      </c>
      <c r="B11" s="44" t="s">
        <v>361</v>
      </c>
      <c r="C11" s="45" t="s">
        <v>362</v>
      </c>
      <c r="D11" s="46" t="s">
        <v>363</v>
      </c>
      <c r="E11" s="47" t="s">
        <v>364</v>
      </c>
    </row>
    <row r="12" ht="27" customHeight="1" spans="1:5">
      <c r="A12" s="43"/>
      <c r="B12" s="48" t="s">
        <v>365</v>
      </c>
      <c r="C12" s="48" t="s">
        <v>366</v>
      </c>
      <c r="D12" s="96" t="s">
        <v>367</v>
      </c>
      <c r="E12" s="97" t="s">
        <v>368</v>
      </c>
    </row>
    <row r="13" ht="23.25" customHeight="1" spans="1:5">
      <c r="A13" s="43"/>
      <c r="B13" s="48"/>
      <c r="C13" s="48"/>
      <c r="D13" s="51"/>
      <c r="E13" s="52"/>
    </row>
    <row r="14" ht="35.25" customHeight="1" spans="1:5">
      <c r="A14" s="43"/>
      <c r="B14" s="48"/>
      <c r="C14" s="53" t="s">
        <v>369</v>
      </c>
      <c r="D14" s="96" t="s">
        <v>370</v>
      </c>
      <c r="E14" s="54" t="s">
        <v>371</v>
      </c>
    </row>
    <row r="15" ht="39" customHeight="1" spans="1:5">
      <c r="A15" s="43"/>
      <c r="B15" s="48"/>
      <c r="C15" s="53" t="s">
        <v>372</v>
      </c>
      <c r="D15" s="96" t="s">
        <v>373</v>
      </c>
      <c r="E15" s="54" t="s">
        <v>374</v>
      </c>
    </row>
    <row r="16" ht="37.5" customHeight="1" spans="1:5">
      <c r="A16" s="43"/>
      <c r="B16" s="53" t="s">
        <v>375</v>
      </c>
      <c r="C16" s="53" t="s">
        <v>376</v>
      </c>
      <c r="D16" s="96" t="s">
        <v>377</v>
      </c>
      <c r="E16" s="55" t="s">
        <v>378</v>
      </c>
    </row>
    <row r="17" ht="27.75" customHeight="1" spans="1:5">
      <c r="A17" s="43"/>
      <c r="B17" s="53"/>
      <c r="C17" s="53" t="s">
        <v>379</v>
      </c>
      <c r="D17" s="27"/>
      <c r="E17" s="27"/>
    </row>
    <row r="18" ht="26.25" customHeight="1" spans="1:5">
      <c r="A18" s="43"/>
      <c r="B18" s="47" t="s">
        <v>380</v>
      </c>
      <c r="C18" s="53" t="s">
        <v>381</v>
      </c>
      <c r="D18" s="96" t="s">
        <v>382</v>
      </c>
      <c r="E18" s="54" t="s">
        <v>383</v>
      </c>
    </row>
    <row r="19" ht="27" customHeight="1" spans="1:5">
      <c r="A19" s="43"/>
      <c r="B19" s="53"/>
      <c r="C19" s="53" t="s">
        <v>384</v>
      </c>
      <c r="D19" s="27"/>
      <c r="E19" s="27"/>
    </row>
    <row r="20" ht="75.75" customHeight="1" spans="1:5">
      <c r="A20" s="43"/>
      <c r="B20" s="53" t="s">
        <v>385</v>
      </c>
      <c r="C20" s="53" t="s">
        <v>386</v>
      </c>
      <c r="D20" s="96" t="s">
        <v>387</v>
      </c>
      <c r="E20" s="55" t="s">
        <v>388</v>
      </c>
    </row>
    <row r="2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$A1:$XFD1048576"/>
    </sheetView>
  </sheetViews>
  <sheetFormatPr defaultColWidth="9" defaultRowHeight="11.25" outlineLevelCol="4"/>
  <cols>
    <col min="1" max="2" width="9" style="18"/>
    <col min="3" max="3" width="15.125" style="18" customWidth="1"/>
    <col min="4" max="4" width="24.75" style="18" customWidth="1"/>
    <col min="5" max="5" width="31.875" style="18" customWidth="1"/>
    <col min="6" max="16384" width="9" style="18"/>
  </cols>
  <sheetData>
    <row r="1" s="18" customFormat="1" ht="21" customHeight="1" spans="5:5">
      <c r="E1" s="19" t="s">
        <v>347</v>
      </c>
    </row>
    <row r="2" s="18" customFormat="1" ht="21" customHeight="1" spans="1:5">
      <c r="A2" s="20" t="s">
        <v>348</v>
      </c>
      <c r="B2" s="20"/>
      <c r="C2" s="20"/>
      <c r="D2" s="20"/>
      <c r="E2" s="20"/>
    </row>
    <row r="3" s="18" customFormat="1" ht="15.75" spans="1:5">
      <c r="A3" s="21"/>
      <c r="B3" s="21"/>
      <c r="C3" s="21"/>
      <c r="D3" s="22" t="s">
        <v>349</v>
      </c>
      <c r="E3" s="23"/>
    </row>
    <row r="4" s="18" customFormat="1" ht="31" customHeight="1" spans="1:5">
      <c r="A4" s="24" t="s">
        <v>350</v>
      </c>
      <c r="B4" s="24"/>
      <c r="C4" s="25"/>
      <c r="D4" s="26" t="s">
        <v>389</v>
      </c>
      <c r="E4" s="27"/>
    </row>
    <row r="5" s="18" customFormat="1" ht="20" customHeight="1" spans="1:5">
      <c r="A5" s="28" t="s">
        <v>352</v>
      </c>
      <c r="B5" s="28"/>
      <c r="C5" s="29"/>
      <c r="D5" s="30" t="s">
        <v>0</v>
      </c>
      <c r="E5" s="31"/>
    </row>
    <row r="6" s="18" customFormat="1" ht="15" spans="1:5">
      <c r="A6" s="32" t="s">
        <v>353</v>
      </c>
      <c r="B6" s="32"/>
      <c r="C6" s="32"/>
      <c r="D6" s="33" t="s">
        <v>354</v>
      </c>
      <c r="E6" s="34">
        <v>4.41</v>
      </c>
    </row>
    <row r="7" s="18" customFormat="1" ht="15" spans="1:5">
      <c r="A7" s="32"/>
      <c r="B7" s="32"/>
      <c r="C7" s="32"/>
      <c r="D7" s="35" t="s">
        <v>355</v>
      </c>
      <c r="E7" s="36">
        <v>4.41</v>
      </c>
    </row>
    <row r="8" s="18" customFormat="1" ht="15" spans="1:5">
      <c r="A8" s="32"/>
      <c r="B8" s="32"/>
      <c r="C8" s="32"/>
      <c r="D8" s="35" t="s">
        <v>356</v>
      </c>
      <c r="E8" s="37"/>
    </row>
    <row r="9" s="18" customFormat="1" ht="20" customHeight="1" spans="1:5">
      <c r="A9" s="38" t="s">
        <v>357</v>
      </c>
      <c r="B9" s="39" t="s">
        <v>358</v>
      </c>
      <c r="C9" s="39"/>
      <c r="D9" s="40"/>
      <c r="E9" s="39"/>
    </row>
    <row r="10" s="18" customFormat="1" ht="87" customHeight="1" spans="1:5">
      <c r="A10" s="29"/>
      <c r="B10" s="61" t="s">
        <v>390</v>
      </c>
      <c r="C10" s="62"/>
      <c r="D10" s="62"/>
      <c r="E10" s="62"/>
    </row>
    <row r="11" s="18" customFormat="1" ht="15" spans="1:5">
      <c r="A11" s="43" t="s">
        <v>360</v>
      </c>
      <c r="B11" s="44" t="s">
        <v>361</v>
      </c>
      <c r="C11" s="45" t="s">
        <v>362</v>
      </c>
      <c r="D11" s="46" t="s">
        <v>363</v>
      </c>
      <c r="E11" s="47" t="s">
        <v>364</v>
      </c>
    </row>
    <row r="12" s="18" customFormat="1" ht="27" customHeight="1" spans="1:5">
      <c r="A12" s="43"/>
      <c r="B12" s="48" t="s">
        <v>365</v>
      </c>
      <c r="C12" s="48" t="s">
        <v>366</v>
      </c>
      <c r="D12" s="92" t="s">
        <v>391</v>
      </c>
      <c r="E12" s="54" t="s">
        <v>392</v>
      </c>
    </row>
    <row r="13" s="18" customFormat="1" ht="23.25" customHeight="1" spans="1:5">
      <c r="A13" s="43"/>
      <c r="B13" s="48"/>
      <c r="C13" s="48"/>
      <c r="D13" s="51"/>
      <c r="E13" s="52"/>
    </row>
    <row r="14" s="18" customFormat="1" ht="35.25" customHeight="1" spans="1:5">
      <c r="A14" s="43"/>
      <c r="B14" s="48"/>
      <c r="C14" s="53" t="s">
        <v>369</v>
      </c>
      <c r="D14" s="92" t="s">
        <v>393</v>
      </c>
      <c r="E14" s="55" t="s">
        <v>388</v>
      </c>
    </row>
    <row r="15" s="18" customFormat="1" ht="39" customHeight="1" spans="1:5">
      <c r="A15" s="43"/>
      <c r="B15" s="48"/>
      <c r="C15" s="53" t="s">
        <v>372</v>
      </c>
      <c r="D15" s="55" t="s">
        <v>394</v>
      </c>
      <c r="E15" s="54" t="s">
        <v>374</v>
      </c>
    </row>
    <row r="16" s="18" customFormat="1" ht="37.5" customHeight="1" spans="1:5">
      <c r="A16" s="43"/>
      <c r="B16" s="53" t="s">
        <v>375</v>
      </c>
      <c r="C16" s="53" t="s">
        <v>376</v>
      </c>
      <c r="D16" s="27"/>
      <c r="E16" s="27"/>
    </row>
    <row r="17" s="18" customFormat="1" ht="27.75" customHeight="1" spans="1:5">
      <c r="A17" s="43"/>
      <c r="B17" s="53"/>
      <c r="C17" s="53" t="s">
        <v>379</v>
      </c>
      <c r="D17" s="55" t="s">
        <v>395</v>
      </c>
      <c r="E17" s="55" t="s">
        <v>388</v>
      </c>
    </row>
    <row r="18" s="18" customFormat="1" ht="26.25" customHeight="1" spans="1:5">
      <c r="A18" s="43"/>
      <c r="B18" s="47" t="s">
        <v>380</v>
      </c>
      <c r="C18" s="53" t="s">
        <v>381</v>
      </c>
      <c r="D18" s="54" t="s">
        <v>382</v>
      </c>
      <c r="E18" s="54" t="s">
        <v>396</v>
      </c>
    </row>
    <row r="19" s="18" customFormat="1" ht="27" customHeight="1" spans="1:5">
      <c r="A19" s="43"/>
      <c r="B19" s="53"/>
      <c r="C19" s="53" t="s">
        <v>384</v>
      </c>
      <c r="D19" s="27"/>
      <c r="E19" s="27"/>
    </row>
    <row r="20" s="18" customFormat="1" ht="75.75" customHeight="1" spans="1:5">
      <c r="A20" s="43"/>
      <c r="B20" s="53" t="s">
        <v>385</v>
      </c>
      <c r="C20" s="53" t="s">
        <v>386</v>
      </c>
      <c r="D20" s="92" t="s">
        <v>397</v>
      </c>
      <c r="E20" s="55" t="s">
        <v>378</v>
      </c>
    </row>
    <row r="21" s="18" customFormat="1" spans="4:5">
      <c r="D21" s="95"/>
      <c r="E21" s="95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A1:E20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/>
      <c r="B1" s="18"/>
      <c r="C1" s="18"/>
      <c r="D1" s="18"/>
      <c r="E1" s="19" t="s">
        <v>347</v>
      </c>
    </row>
    <row r="2" s="17" customFormat="1" ht="21" customHeight="1" spans="1:5">
      <c r="A2" s="20" t="s">
        <v>348</v>
      </c>
      <c r="B2" s="20"/>
      <c r="C2" s="20"/>
      <c r="D2" s="20"/>
      <c r="E2" s="20"/>
    </row>
    <row r="3" s="17" customFormat="1" ht="15.75" spans="1:5">
      <c r="A3" s="21"/>
      <c r="B3" s="21"/>
      <c r="C3" s="21"/>
      <c r="D3" s="22" t="s">
        <v>349</v>
      </c>
      <c r="E3" s="23"/>
    </row>
    <row r="4" s="17" customFormat="1" ht="34" customHeight="1" spans="1:5">
      <c r="A4" s="24" t="s">
        <v>350</v>
      </c>
      <c r="B4" s="24"/>
      <c r="C4" s="25"/>
      <c r="D4" s="26" t="s">
        <v>398</v>
      </c>
      <c r="E4" s="27"/>
    </row>
    <row r="5" s="17" customFormat="1" ht="20" customHeight="1" spans="1:5">
      <c r="A5" s="28" t="s">
        <v>352</v>
      </c>
      <c r="B5" s="28"/>
      <c r="C5" s="29"/>
      <c r="D5" s="30" t="s">
        <v>0</v>
      </c>
      <c r="E5" s="31"/>
    </row>
    <row r="6" s="17" customFormat="1" ht="15" spans="1:5">
      <c r="A6" s="32" t="s">
        <v>353</v>
      </c>
      <c r="B6" s="32"/>
      <c r="C6" s="32"/>
      <c r="D6" s="33" t="s">
        <v>354</v>
      </c>
      <c r="E6" s="34">
        <v>52.15</v>
      </c>
    </row>
    <row r="7" s="17" customFormat="1" ht="15" spans="1:5">
      <c r="A7" s="32"/>
      <c r="B7" s="32"/>
      <c r="C7" s="32"/>
      <c r="D7" s="35" t="s">
        <v>355</v>
      </c>
      <c r="E7" s="36">
        <v>52.15</v>
      </c>
    </row>
    <row r="8" s="17" customFormat="1" ht="15" spans="1:5">
      <c r="A8" s="32"/>
      <c r="B8" s="32"/>
      <c r="C8" s="32"/>
      <c r="D8" s="35" t="s">
        <v>356</v>
      </c>
      <c r="E8" s="37"/>
    </row>
    <row r="9" s="17" customFormat="1" ht="20" customHeight="1" spans="1:5">
      <c r="A9" s="38" t="s">
        <v>357</v>
      </c>
      <c r="B9" s="39" t="s">
        <v>358</v>
      </c>
      <c r="C9" s="39"/>
      <c r="D9" s="40"/>
      <c r="E9" s="39"/>
    </row>
    <row r="10" s="17" customFormat="1" ht="87" customHeight="1" spans="1:5">
      <c r="A10" s="29"/>
      <c r="B10" s="61" t="s">
        <v>399</v>
      </c>
      <c r="C10" s="62"/>
      <c r="D10" s="62"/>
      <c r="E10" s="62"/>
    </row>
    <row r="11" s="17" customFormat="1" ht="15" spans="1:5">
      <c r="A11" s="43" t="s">
        <v>360</v>
      </c>
      <c r="B11" s="44" t="s">
        <v>361</v>
      </c>
      <c r="C11" s="45" t="s">
        <v>362</v>
      </c>
      <c r="D11" s="43" t="s">
        <v>363</v>
      </c>
      <c r="E11" s="43" t="s">
        <v>364</v>
      </c>
    </row>
    <row r="12" s="17" customFormat="1" ht="27" customHeight="1" spans="1:5">
      <c r="A12" s="43"/>
      <c r="B12" s="48" t="s">
        <v>365</v>
      </c>
      <c r="C12" s="48" t="s">
        <v>366</v>
      </c>
      <c r="D12" s="92" t="s">
        <v>400</v>
      </c>
      <c r="E12" s="55" t="s">
        <v>401</v>
      </c>
    </row>
    <row r="13" s="17" customFormat="1" ht="23.25" customHeight="1" spans="1:5">
      <c r="A13" s="43"/>
      <c r="B13" s="48"/>
      <c r="C13" s="48"/>
      <c r="D13" s="27"/>
      <c r="E13" s="27"/>
    </row>
    <row r="14" s="17" customFormat="1" ht="35.25" customHeight="1" spans="1:5">
      <c r="A14" s="43"/>
      <c r="B14" s="48"/>
      <c r="C14" s="53" t="s">
        <v>369</v>
      </c>
      <c r="D14" s="92" t="s">
        <v>402</v>
      </c>
      <c r="E14" s="55" t="s">
        <v>388</v>
      </c>
    </row>
    <row r="15" s="17" customFormat="1" ht="39" customHeight="1" spans="1:5">
      <c r="A15" s="43"/>
      <c r="B15" s="48"/>
      <c r="C15" s="53" t="s">
        <v>372</v>
      </c>
      <c r="D15" s="94" t="s">
        <v>403</v>
      </c>
      <c r="E15" s="55" t="s">
        <v>404</v>
      </c>
    </row>
    <row r="16" s="17" customFormat="1" ht="37.5" customHeight="1" spans="1:5">
      <c r="A16" s="43"/>
      <c r="B16" s="53" t="s">
        <v>375</v>
      </c>
      <c r="C16" s="53" t="s">
        <v>376</v>
      </c>
      <c r="D16" s="27"/>
      <c r="E16" s="27"/>
    </row>
    <row r="17" s="17" customFormat="1" ht="27.75" customHeight="1" spans="1:5">
      <c r="A17" s="43"/>
      <c r="B17" s="53"/>
      <c r="C17" s="53" t="s">
        <v>379</v>
      </c>
      <c r="D17" s="54" t="s">
        <v>405</v>
      </c>
      <c r="E17" s="55" t="s">
        <v>388</v>
      </c>
    </row>
    <row r="18" s="17" customFormat="1" ht="26.25" customHeight="1" spans="1:5">
      <c r="A18" s="43"/>
      <c r="B18" s="47" t="s">
        <v>380</v>
      </c>
      <c r="C18" s="53" t="s">
        <v>381</v>
      </c>
      <c r="D18" s="55" t="s">
        <v>406</v>
      </c>
      <c r="E18" s="55" t="s">
        <v>407</v>
      </c>
    </row>
    <row r="19" s="17" customFormat="1" ht="27" customHeight="1" spans="1:5">
      <c r="A19" s="43"/>
      <c r="B19" s="53"/>
      <c r="C19" s="53" t="s">
        <v>384</v>
      </c>
      <c r="D19" s="27"/>
      <c r="E19" s="27"/>
    </row>
    <row r="20" s="17" customFormat="1" ht="75.75" customHeight="1" spans="1:5">
      <c r="A20" s="43"/>
      <c r="B20" s="53" t="s">
        <v>385</v>
      </c>
      <c r="C20" s="53" t="s">
        <v>386</v>
      </c>
      <c r="D20" s="55" t="s">
        <v>408</v>
      </c>
      <c r="E20" s="55" t="s">
        <v>388</v>
      </c>
    </row>
    <row r="21" s="17" customFormat="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A1:E20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/>
      <c r="B1" s="18"/>
      <c r="C1" s="18"/>
      <c r="D1" s="18"/>
      <c r="E1" s="19" t="s">
        <v>347</v>
      </c>
    </row>
    <row r="2" s="17" customFormat="1" ht="21" customHeight="1" spans="1:5">
      <c r="A2" s="20" t="s">
        <v>348</v>
      </c>
      <c r="B2" s="20"/>
      <c r="C2" s="20"/>
      <c r="D2" s="20"/>
      <c r="E2" s="20"/>
    </row>
    <row r="3" s="17" customFormat="1" ht="15.75" spans="1:5">
      <c r="A3" s="21"/>
      <c r="B3" s="21"/>
      <c r="C3" s="21"/>
      <c r="D3" s="22" t="s">
        <v>349</v>
      </c>
      <c r="E3" s="23"/>
    </row>
    <row r="4" s="17" customFormat="1" ht="20" customHeight="1" spans="1:5">
      <c r="A4" s="24" t="s">
        <v>350</v>
      </c>
      <c r="B4" s="24"/>
      <c r="C4" s="25"/>
      <c r="D4" s="59" t="s">
        <v>409</v>
      </c>
      <c r="E4" s="60"/>
    </row>
    <row r="5" s="17" customFormat="1" ht="20" customHeight="1" spans="1:5">
      <c r="A5" s="28" t="s">
        <v>352</v>
      </c>
      <c r="B5" s="28"/>
      <c r="C5" s="29"/>
      <c r="D5" s="30" t="s">
        <v>0</v>
      </c>
      <c r="E5" s="31"/>
    </row>
    <row r="6" s="17" customFormat="1" ht="15" spans="1:5">
      <c r="A6" s="32" t="s">
        <v>353</v>
      </c>
      <c r="B6" s="32"/>
      <c r="C6" s="32"/>
      <c r="D6" s="33" t="s">
        <v>354</v>
      </c>
      <c r="E6" s="34">
        <v>4.91</v>
      </c>
    </row>
    <row r="7" s="17" customFormat="1" ht="15" spans="1:5">
      <c r="A7" s="32"/>
      <c r="B7" s="32"/>
      <c r="C7" s="32"/>
      <c r="D7" s="35" t="s">
        <v>355</v>
      </c>
      <c r="E7" s="36">
        <v>4.91</v>
      </c>
    </row>
    <row r="8" s="17" customFormat="1" ht="15" spans="1:5">
      <c r="A8" s="32"/>
      <c r="B8" s="32"/>
      <c r="C8" s="32"/>
      <c r="D8" s="35" t="s">
        <v>356</v>
      </c>
      <c r="E8" s="37"/>
    </row>
    <row r="9" s="17" customFormat="1" ht="20" customHeight="1" spans="1:5">
      <c r="A9" s="38" t="s">
        <v>357</v>
      </c>
      <c r="B9" s="39" t="s">
        <v>358</v>
      </c>
      <c r="C9" s="39"/>
      <c r="D9" s="40"/>
      <c r="E9" s="39"/>
    </row>
    <row r="10" s="17" customFormat="1" ht="87" customHeight="1" spans="1:5">
      <c r="A10" s="29"/>
      <c r="B10" s="61" t="s">
        <v>410</v>
      </c>
      <c r="C10" s="62"/>
      <c r="D10" s="62"/>
      <c r="E10" s="62"/>
    </row>
    <row r="11" s="17" customFormat="1" ht="15" spans="1:5">
      <c r="A11" s="43" t="s">
        <v>360</v>
      </c>
      <c r="B11" s="44" t="s">
        <v>361</v>
      </c>
      <c r="C11" s="45" t="s">
        <v>362</v>
      </c>
      <c r="D11" s="46" t="s">
        <v>363</v>
      </c>
      <c r="E11" s="47" t="s">
        <v>364</v>
      </c>
    </row>
    <row r="12" s="17" customFormat="1" ht="27" customHeight="1" spans="1:5">
      <c r="A12" s="43"/>
      <c r="B12" s="48" t="s">
        <v>365</v>
      </c>
      <c r="C12" s="48" t="s">
        <v>366</v>
      </c>
      <c r="D12" s="92" t="s">
        <v>411</v>
      </c>
      <c r="E12" s="55" t="s">
        <v>412</v>
      </c>
    </row>
    <row r="13" s="17" customFormat="1" ht="23.25" customHeight="1" spans="1:5">
      <c r="A13" s="43"/>
      <c r="B13" s="48"/>
      <c r="C13" s="48"/>
      <c r="D13" s="51"/>
      <c r="E13" s="52"/>
    </row>
    <row r="14" s="17" customFormat="1" ht="35.25" customHeight="1" spans="1:5">
      <c r="A14" s="43"/>
      <c r="B14" s="48"/>
      <c r="C14" s="53" t="s">
        <v>369</v>
      </c>
      <c r="D14" s="92" t="s">
        <v>413</v>
      </c>
      <c r="E14" s="55" t="s">
        <v>388</v>
      </c>
    </row>
    <row r="15" s="17" customFormat="1" ht="39" customHeight="1" spans="1:5">
      <c r="A15" s="43"/>
      <c r="B15" s="48"/>
      <c r="C15" s="53" t="s">
        <v>372</v>
      </c>
      <c r="D15" s="55" t="s">
        <v>414</v>
      </c>
      <c r="E15" s="54" t="s">
        <v>415</v>
      </c>
    </row>
    <row r="16" s="17" customFormat="1" ht="37.5" customHeight="1" spans="1:5">
      <c r="A16" s="43"/>
      <c r="B16" s="53" t="s">
        <v>375</v>
      </c>
      <c r="C16" s="53" t="s">
        <v>376</v>
      </c>
      <c r="D16" s="27"/>
      <c r="E16" s="27"/>
    </row>
    <row r="17" s="17" customFormat="1" ht="27.75" customHeight="1" spans="1:5">
      <c r="A17" s="43"/>
      <c r="B17" s="53"/>
      <c r="C17" s="53" t="s">
        <v>379</v>
      </c>
      <c r="D17" s="54" t="s">
        <v>416</v>
      </c>
      <c r="E17" s="55" t="s">
        <v>388</v>
      </c>
    </row>
    <row r="18" s="17" customFormat="1" ht="26.25" customHeight="1" spans="1:5">
      <c r="A18" s="43"/>
      <c r="B18" s="47" t="s">
        <v>380</v>
      </c>
      <c r="C18" s="53" t="s">
        <v>381</v>
      </c>
      <c r="D18" s="54" t="s">
        <v>417</v>
      </c>
      <c r="E18" s="55" t="s">
        <v>418</v>
      </c>
    </row>
    <row r="19" s="17" customFormat="1" ht="27" customHeight="1" spans="1:5">
      <c r="A19" s="43"/>
      <c r="B19" s="53"/>
      <c r="C19" s="53" t="s">
        <v>384</v>
      </c>
      <c r="D19" s="27"/>
      <c r="E19" s="27"/>
    </row>
    <row r="20" s="17" customFormat="1" ht="75.75" customHeight="1" spans="1:5">
      <c r="A20" s="43"/>
      <c r="B20" s="53" t="s">
        <v>385</v>
      </c>
      <c r="C20" s="53" t="s">
        <v>386</v>
      </c>
      <c r="D20" s="54" t="s">
        <v>419</v>
      </c>
      <c r="E20" s="55" t="s">
        <v>388</v>
      </c>
    </row>
    <row r="21" s="17" customFormat="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A1:E20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/>
      <c r="B1" s="18"/>
      <c r="C1" s="18"/>
      <c r="D1" s="18"/>
      <c r="E1" s="19" t="s">
        <v>347</v>
      </c>
    </row>
    <row r="2" s="17" customFormat="1" ht="21" customHeight="1" spans="1:5">
      <c r="A2" s="20" t="s">
        <v>348</v>
      </c>
      <c r="B2" s="20"/>
      <c r="C2" s="20"/>
      <c r="D2" s="20"/>
      <c r="E2" s="20"/>
    </row>
    <row r="3" s="17" customFormat="1" ht="15.75" spans="1:5">
      <c r="A3" s="21"/>
      <c r="B3" s="21"/>
      <c r="C3" s="21"/>
      <c r="D3" s="22" t="s">
        <v>349</v>
      </c>
      <c r="E3" s="23"/>
    </row>
    <row r="4" s="17" customFormat="1" ht="20" customHeight="1" spans="1:5">
      <c r="A4" s="24" t="s">
        <v>350</v>
      </c>
      <c r="B4" s="24"/>
      <c r="C4" s="25"/>
      <c r="D4" s="59" t="s">
        <v>420</v>
      </c>
      <c r="E4" s="60"/>
    </row>
    <row r="5" s="17" customFormat="1" ht="20" customHeight="1" spans="1:5">
      <c r="A5" s="28" t="s">
        <v>352</v>
      </c>
      <c r="B5" s="28"/>
      <c r="C5" s="29"/>
      <c r="D5" s="30" t="s">
        <v>0</v>
      </c>
      <c r="E5" s="31"/>
    </row>
    <row r="6" s="17" customFormat="1" ht="15" spans="1:5">
      <c r="A6" s="32" t="s">
        <v>353</v>
      </c>
      <c r="B6" s="32"/>
      <c r="C6" s="32"/>
      <c r="D6" s="33" t="s">
        <v>354</v>
      </c>
      <c r="E6" s="34">
        <v>3.51</v>
      </c>
    </row>
    <row r="7" s="17" customFormat="1" ht="15" spans="1:5">
      <c r="A7" s="32"/>
      <c r="B7" s="32"/>
      <c r="C7" s="32"/>
      <c r="D7" s="35" t="s">
        <v>355</v>
      </c>
      <c r="E7" s="36">
        <v>3.51</v>
      </c>
    </row>
    <row r="8" s="17" customFormat="1" ht="15" spans="1:5">
      <c r="A8" s="32"/>
      <c r="B8" s="32"/>
      <c r="C8" s="32"/>
      <c r="D8" s="35" t="s">
        <v>356</v>
      </c>
      <c r="E8" s="37"/>
    </row>
    <row r="9" s="17" customFormat="1" ht="20" customHeight="1" spans="1:5">
      <c r="A9" s="38" t="s">
        <v>357</v>
      </c>
      <c r="B9" s="39" t="s">
        <v>358</v>
      </c>
      <c r="C9" s="39"/>
      <c r="D9" s="40"/>
      <c r="E9" s="39"/>
    </row>
    <row r="10" s="17" customFormat="1" ht="87" customHeight="1" spans="1:5">
      <c r="A10" s="29"/>
      <c r="B10" s="61" t="s">
        <v>421</v>
      </c>
      <c r="C10" s="62"/>
      <c r="D10" s="62"/>
      <c r="E10" s="62"/>
    </row>
    <row r="11" s="17" customFormat="1" ht="15" spans="1:5">
      <c r="A11" s="43" t="s">
        <v>360</v>
      </c>
      <c r="B11" s="44" t="s">
        <v>361</v>
      </c>
      <c r="C11" s="45" t="s">
        <v>362</v>
      </c>
      <c r="D11" s="46" t="s">
        <v>363</v>
      </c>
      <c r="E11" s="47" t="s">
        <v>364</v>
      </c>
    </row>
    <row r="12" s="17" customFormat="1" ht="27" customHeight="1" spans="1:5">
      <c r="A12" s="43"/>
      <c r="B12" s="48" t="s">
        <v>365</v>
      </c>
      <c r="C12" s="48" t="s">
        <v>366</v>
      </c>
      <c r="D12" s="58" t="s">
        <v>422</v>
      </c>
      <c r="E12" s="50" t="s">
        <v>423</v>
      </c>
    </row>
    <row r="13" s="17" customFormat="1" ht="23.25" customHeight="1" spans="1:5">
      <c r="A13" s="43"/>
      <c r="B13" s="48"/>
      <c r="C13" s="48"/>
      <c r="D13" s="51"/>
      <c r="E13" s="52"/>
    </row>
    <row r="14" s="17" customFormat="1" ht="35.25" customHeight="1" spans="1:5">
      <c r="A14" s="43"/>
      <c r="B14" s="48"/>
      <c r="C14" s="53" t="s">
        <v>369</v>
      </c>
      <c r="D14" s="54" t="s">
        <v>424</v>
      </c>
      <c r="E14" s="50" t="s">
        <v>425</v>
      </c>
    </row>
    <row r="15" s="17" customFormat="1" ht="39" customHeight="1" spans="1:5">
      <c r="A15" s="43"/>
      <c r="B15" s="48"/>
      <c r="C15" s="53" t="s">
        <v>372</v>
      </c>
      <c r="D15" s="55" t="s">
        <v>426</v>
      </c>
      <c r="E15" s="55" t="s">
        <v>404</v>
      </c>
    </row>
    <row r="16" s="17" customFormat="1" ht="37.5" customHeight="1" spans="1:5">
      <c r="A16" s="43"/>
      <c r="B16" s="53" t="s">
        <v>375</v>
      </c>
      <c r="C16" s="53" t="s">
        <v>376</v>
      </c>
      <c r="D16" s="27"/>
      <c r="E16" s="27"/>
    </row>
    <row r="17" s="17" customFormat="1" ht="27.75" customHeight="1" spans="1:5">
      <c r="A17" s="43"/>
      <c r="B17" s="53"/>
      <c r="C17" s="53" t="s">
        <v>379</v>
      </c>
      <c r="D17" s="54" t="s">
        <v>427</v>
      </c>
      <c r="E17" s="55" t="s">
        <v>388</v>
      </c>
    </row>
    <row r="18" s="17" customFormat="1" ht="26.25" customHeight="1" spans="1:5">
      <c r="A18" s="43"/>
      <c r="B18" s="47" t="s">
        <v>380</v>
      </c>
      <c r="C18" s="53" t="s">
        <v>381</v>
      </c>
      <c r="D18" s="56" t="s">
        <v>428</v>
      </c>
      <c r="E18" s="55" t="s">
        <v>429</v>
      </c>
    </row>
    <row r="19" s="17" customFormat="1" ht="27" customHeight="1" spans="1:5">
      <c r="A19" s="43"/>
      <c r="B19" s="53"/>
      <c r="C19" s="53" t="s">
        <v>384</v>
      </c>
      <c r="D19" s="27"/>
      <c r="E19" s="27"/>
    </row>
    <row r="20" s="17" customFormat="1" ht="75.75" customHeight="1" spans="1:5">
      <c r="A20" s="43"/>
      <c r="B20" s="53" t="s">
        <v>385</v>
      </c>
      <c r="C20" s="53" t="s">
        <v>386</v>
      </c>
      <c r="D20" s="54" t="s">
        <v>419</v>
      </c>
      <c r="E20" s="55" t="s">
        <v>388</v>
      </c>
    </row>
    <row r="21" s="17" customFormat="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A1:E20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/>
      <c r="B1" s="18"/>
      <c r="C1" s="18"/>
      <c r="D1" s="18"/>
      <c r="E1" s="19" t="s">
        <v>347</v>
      </c>
    </row>
    <row r="2" s="17" customFormat="1" ht="21" customHeight="1" spans="1:5">
      <c r="A2" s="20" t="s">
        <v>348</v>
      </c>
      <c r="B2" s="20"/>
      <c r="C2" s="20"/>
      <c r="D2" s="20"/>
      <c r="E2" s="20"/>
    </row>
    <row r="3" s="17" customFormat="1" ht="15.75" spans="1:5">
      <c r="A3" s="21"/>
      <c r="B3" s="21"/>
      <c r="C3" s="21"/>
      <c r="D3" s="22" t="s">
        <v>349</v>
      </c>
      <c r="E3" s="23"/>
    </row>
    <row r="4" s="17" customFormat="1" ht="20" customHeight="1" spans="1:5">
      <c r="A4" s="24" t="s">
        <v>350</v>
      </c>
      <c r="B4" s="24"/>
      <c r="C4" s="25"/>
      <c r="D4" s="59" t="s">
        <v>430</v>
      </c>
      <c r="E4" s="60"/>
    </row>
    <row r="5" s="17" customFormat="1" ht="20" customHeight="1" spans="1:5">
      <c r="A5" s="28" t="s">
        <v>352</v>
      </c>
      <c r="B5" s="28"/>
      <c r="C5" s="29"/>
      <c r="D5" s="30" t="s">
        <v>0</v>
      </c>
      <c r="E5" s="31"/>
    </row>
    <row r="6" s="17" customFormat="1" ht="15" spans="1:5">
      <c r="A6" s="32" t="s">
        <v>353</v>
      </c>
      <c r="B6" s="32"/>
      <c r="C6" s="32"/>
      <c r="D6" s="33" t="s">
        <v>354</v>
      </c>
      <c r="E6" s="34">
        <v>1.96</v>
      </c>
    </row>
    <row r="7" s="17" customFormat="1" ht="15" spans="1:5">
      <c r="A7" s="32"/>
      <c r="B7" s="32"/>
      <c r="C7" s="32"/>
      <c r="D7" s="35" t="s">
        <v>355</v>
      </c>
      <c r="E7" s="36">
        <v>1.96</v>
      </c>
    </row>
    <row r="8" s="17" customFormat="1" ht="15" spans="1:5">
      <c r="A8" s="32"/>
      <c r="B8" s="32"/>
      <c r="C8" s="32"/>
      <c r="D8" s="35" t="s">
        <v>356</v>
      </c>
      <c r="E8" s="37"/>
    </row>
    <row r="9" s="17" customFormat="1" ht="20" customHeight="1" spans="1:5">
      <c r="A9" s="38" t="s">
        <v>357</v>
      </c>
      <c r="B9" s="39" t="s">
        <v>358</v>
      </c>
      <c r="C9" s="39"/>
      <c r="D9" s="40"/>
      <c r="E9" s="39"/>
    </row>
    <row r="10" s="17" customFormat="1" ht="87" customHeight="1" spans="1:5">
      <c r="A10" s="29"/>
      <c r="B10" s="61" t="s">
        <v>431</v>
      </c>
      <c r="C10" s="62"/>
      <c r="D10" s="62"/>
      <c r="E10" s="62"/>
    </row>
    <row r="11" s="17" customFormat="1" ht="15" spans="1:5">
      <c r="A11" s="43" t="s">
        <v>360</v>
      </c>
      <c r="B11" s="44" t="s">
        <v>361</v>
      </c>
      <c r="C11" s="45" t="s">
        <v>362</v>
      </c>
      <c r="D11" s="46" t="s">
        <v>363</v>
      </c>
      <c r="E11" s="47" t="s">
        <v>364</v>
      </c>
    </row>
    <row r="12" s="17" customFormat="1" ht="27" customHeight="1" spans="1:5">
      <c r="A12" s="43"/>
      <c r="B12" s="48" t="s">
        <v>365</v>
      </c>
      <c r="C12" s="48" t="s">
        <v>366</v>
      </c>
      <c r="D12" s="58" t="s">
        <v>432</v>
      </c>
      <c r="E12" s="50" t="s">
        <v>433</v>
      </c>
    </row>
    <row r="13" s="17" customFormat="1" ht="23.25" customHeight="1" spans="1:5">
      <c r="A13" s="43"/>
      <c r="B13" s="48"/>
      <c r="C13" s="48"/>
      <c r="D13" s="51"/>
      <c r="E13" s="52"/>
    </row>
    <row r="14" s="17" customFormat="1" ht="35.25" customHeight="1" spans="1:5">
      <c r="A14" s="43"/>
      <c r="B14" s="48"/>
      <c r="C14" s="53" t="s">
        <v>369</v>
      </c>
      <c r="D14" s="54" t="s">
        <v>434</v>
      </c>
      <c r="E14" s="55" t="s">
        <v>388</v>
      </c>
    </row>
    <row r="15" s="17" customFormat="1" ht="39" customHeight="1" spans="1:5">
      <c r="A15" s="43"/>
      <c r="B15" s="48"/>
      <c r="C15" s="53" t="s">
        <v>372</v>
      </c>
      <c r="D15" s="55" t="s">
        <v>426</v>
      </c>
      <c r="E15" s="55" t="s">
        <v>404</v>
      </c>
    </row>
    <row r="16" s="17" customFormat="1" ht="37.5" customHeight="1" spans="1:5">
      <c r="A16" s="43"/>
      <c r="B16" s="53" t="s">
        <v>375</v>
      </c>
      <c r="C16" s="53" t="s">
        <v>376</v>
      </c>
      <c r="D16" s="93"/>
      <c r="E16" s="93"/>
    </row>
    <row r="17" s="17" customFormat="1" ht="27.75" customHeight="1" spans="1:5">
      <c r="A17" s="43"/>
      <c r="B17" s="53"/>
      <c r="C17" s="53" t="s">
        <v>379</v>
      </c>
      <c r="D17" s="55" t="s">
        <v>435</v>
      </c>
      <c r="E17" s="55" t="s">
        <v>388</v>
      </c>
    </row>
    <row r="18" s="17" customFormat="1" ht="26.25" customHeight="1" spans="1:5">
      <c r="A18" s="43"/>
      <c r="B18" s="47" t="s">
        <v>380</v>
      </c>
      <c r="C18" s="53" t="s">
        <v>381</v>
      </c>
      <c r="D18" s="54" t="s">
        <v>382</v>
      </c>
      <c r="E18" s="55" t="s">
        <v>436</v>
      </c>
    </row>
    <row r="19" s="17" customFormat="1" ht="27" customHeight="1" spans="1:5">
      <c r="A19" s="43"/>
      <c r="B19" s="53"/>
      <c r="C19" s="53" t="s">
        <v>384</v>
      </c>
      <c r="D19" s="27"/>
      <c r="E19" s="27"/>
    </row>
    <row r="20" s="17" customFormat="1" ht="75.75" customHeight="1" spans="1:5">
      <c r="A20" s="43"/>
      <c r="B20" s="53" t="s">
        <v>385</v>
      </c>
      <c r="C20" s="53" t="s">
        <v>386</v>
      </c>
      <c r="D20" s="54" t="s">
        <v>437</v>
      </c>
      <c r="E20" s="55" t="s">
        <v>388</v>
      </c>
    </row>
    <row r="21" s="17" customFormat="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B10" sqref="A1:E20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/>
      <c r="B1" s="18"/>
      <c r="C1" s="18"/>
      <c r="D1" s="18"/>
      <c r="E1" s="19" t="s">
        <v>347</v>
      </c>
    </row>
    <row r="2" s="17" customFormat="1" ht="21" customHeight="1" spans="1:5">
      <c r="A2" s="20" t="s">
        <v>348</v>
      </c>
      <c r="B2" s="20"/>
      <c r="C2" s="20"/>
      <c r="D2" s="20"/>
      <c r="E2" s="20"/>
    </row>
    <row r="3" s="17" customFormat="1" ht="15.75" spans="1:5">
      <c r="A3" s="21"/>
      <c r="B3" s="21"/>
      <c r="C3" s="21"/>
      <c r="D3" s="22" t="s">
        <v>349</v>
      </c>
      <c r="E3" s="23"/>
    </row>
    <row r="4" s="17" customFormat="1" ht="20" customHeight="1" spans="1:5">
      <c r="A4" s="24" t="s">
        <v>350</v>
      </c>
      <c r="B4" s="24"/>
      <c r="C4" s="25"/>
      <c r="D4" s="59" t="s">
        <v>438</v>
      </c>
      <c r="E4" s="60"/>
    </row>
    <row r="5" s="17" customFormat="1" ht="20" customHeight="1" spans="1:5">
      <c r="A5" s="28" t="s">
        <v>352</v>
      </c>
      <c r="B5" s="28"/>
      <c r="C5" s="29"/>
      <c r="D5" s="30" t="s">
        <v>0</v>
      </c>
      <c r="E5" s="31"/>
    </row>
    <row r="6" s="17" customFormat="1" ht="15" spans="1:5">
      <c r="A6" s="32" t="s">
        <v>353</v>
      </c>
      <c r="B6" s="32"/>
      <c r="C6" s="32"/>
      <c r="D6" s="33" t="s">
        <v>354</v>
      </c>
      <c r="E6" s="34">
        <v>2.93</v>
      </c>
    </row>
    <row r="7" s="17" customFormat="1" ht="15" spans="1:5">
      <c r="A7" s="32"/>
      <c r="B7" s="32"/>
      <c r="C7" s="32"/>
      <c r="D7" s="35" t="s">
        <v>355</v>
      </c>
      <c r="E7" s="36">
        <v>2.93</v>
      </c>
    </row>
    <row r="8" s="17" customFormat="1" ht="15" spans="1:5">
      <c r="A8" s="32"/>
      <c r="B8" s="32"/>
      <c r="C8" s="32"/>
      <c r="D8" s="35" t="s">
        <v>356</v>
      </c>
      <c r="E8" s="37"/>
    </row>
    <row r="9" s="17" customFormat="1" ht="20" customHeight="1" spans="1:5">
      <c r="A9" s="38" t="s">
        <v>357</v>
      </c>
      <c r="B9" s="39" t="s">
        <v>358</v>
      </c>
      <c r="C9" s="39"/>
      <c r="D9" s="40"/>
      <c r="E9" s="39"/>
    </row>
    <row r="10" s="17" customFormat="1" ht="87" customHeight="1" spans="1:5">
      <c r="A10" s="29"/>
      <c r="B10" s="61" t="s">
        <v>439</v>
      </c>
      <c r="C10" s="62"/>
      <c r="D10" s="62"/>
      <c r="E10" s="62"/>
    </row>
    <row r="11" s="17" customFormat="1" ht="15" spans="1:5">
      <c r="A11" s="43" t="s">
        <v>360</v>
      </c>
      <c r="B11" s="44" t="s">
        <v>361</v>
      </c>
      <c r="C11" s="45" t="s">
        <v>362</v>
      </c>
      <c r="D11" s="46" t="s">
        <v>363</v>
      </c>
      <c r="E11" s="47" t="s">
        <v>364</v>
      </c>
    </row>
    <row r="12" s="17" customFormat="1" ht="27" customHeight="1" spans="1:5">
      <c r="A12" s="43"/>
      <c r="B12" s="48" t="s">
        <v>365</v>
      </c>
      <c r="C12" s="48" t="s">
        <v>366</v>
      </c>
      <c r="D12" s="58" t="s">
        <v>440</v>
      </c>
      <c r="E12" s="50" t="s">
        <v>441</v>
      </c>
    </row>
    <row r="13" s="17" customFormat="1" ht="23.25" customHeight="1" spans="1:5">
      <c r="A13" s="43"/>
      <c r="B13" s="48"/>
      <c r="C13" s="48"/>
      <c r="D13" s="51"/>
      <c r="E13" s="52"/>
    </row>
    <row r="14" s="17" customFormat="1" ht="35.25" customHeight="1" spans="1:5">
      <c r="A14" s="43"/>
      <c r="B14" s="48"/>
      <c r="C14" s="53" t="s">
        <v>369</v>
      </c>
      <c r="D14" s="54" t="s">
        <v>442</v>
      </c>
      <c r="E14" s="55" t="s">
        <v>388</v>
      </c>
    </row>
    <row r="15" s="17" customFormat="1" ht="39" customHeight="1" spans="1:5">
      <c r="A15" s="43"/>
      <c r="B15" s="48"/>
      <c r="C15" s="53" t="s">
        <v>372</v>
      </c>
      <c r="D15" s="55" t="s">
        <v>414</v>
      </c>
      <c r="E15" s="55" t="s">
        <v>404</v>
      </c>
    </row>
    <row r="16" s="17" customFormat="1" ht="37.5" customHeight="1" spans="1:5">
      <c r="A16" s="43"/>
      <c r="B16" s="53" t="s">
        <v>375</v>
      </c>
      <c r="C16" s="53" t="s">
        <v>376</v>
      </c>
      <c r="D16" s="27"/>
      <c r="E16" s="27"/>
    </row>
    <row r="17" s="17" customFormat="1" ht="27.75" customHeight="1" spans="1:5">
      <c r="A17" s="43"/>
      <c r="B17" s="53"/>
      <c r="C17" s="53" t="s">
        <v>379</v>
      </c>
      <c r="D17" s="54" t="s">
        <v>443</v>
      </c>
      <c r="E17" s="55" t="s">
        <v>388</v>
      </c>
    </row>
    <row r="18" s="17" customFormat="1" ht="26.25" customHeight="1" spans="1:5">
      <c r="A18" s="43"/>
      <c r="B18" s="47" t="s">
        <v>380</v>
      </c>
      <c r="C18" s="53" t="s">
        <v>381</v>
      </c>
      <c r="D18" s="56" t="s">
        <v>382</v>
      </c>
      <c r="E18" s="55" t="s">
        <v>444</v>
      </c>
    </row>
    <row r="19" s="17" customFormat="1" ht="27" customHeight="1" spans="1:5">
      <c r="A19" s="43"/>
      <c r="B19" s="53"/>
      <c r="C19" s="53" t="s">
        <v>384</v>
      </c>
      <c r="D19" s="27"/>
      <c r="E19" s="27"/>
    </row>
    <row r="20" s="17" customFormat="1" ht="75.75" customHeight="1" spans="1:5">
      <c r="A20" s="43"/>
      <c r="B20" s="53" t="s">
        <v>385</v>
      </c>
      <c r="C20" s="53" t="s">
        <v>386</v>
      </c>
      <c r="D20" s="54" t="s">
        <v>445</v>
      </c>
      <c r="E20" s="55" t="s">
        <v>388</v>
      </c>
    </row>
    <row r="21" s="17" customFormat="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D14" sqref="A1:E20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5:5">
      <c r="E1" s="63" t="s">
        <v>347</v>
      </c>
    </row>
    <row r="2" s="17" customFormat="1" ht="21" customHeight="1" spans="1:5">
      <c r="A2" s="64" t="s">
        <v>348</v>
      </c>
      <c r="B2" s="64"/>
      <c r="C2" s="64"/>
      <c r="D2" s="64"/>
      <c r="E2" s="64"/>
    </row>
    <row r="3" s="17" customFormat="1" ht="15.75" spans="1:5">
      <c r="A3" s="65"/>
      <c r="B3" s="65"/>
      <c r="C3" s="65"/>
      <c r="D3" s="66" t="s">
        <v>349</v>
      </c>
      <c r="E3" s="67"/>
    </row>
    <row r="4" s="17" customFormat="1" ht="20" customHeight="1" spans="1:5">
      <c r="A4" s="68" t="s">
        <v>350</v>
      </c>
      <c r="B4" s="68"/>
      <c r="C4" s="69"/>
      <c r="D4" s="70" t="s">
        <v>446</v>
      </c>
      <c r="E4" s="71"/>
    </row>
    <row r="5" s="17" customFormat="1" ht="20" customHeight="1" spans="1:5">
      <c r="A5" s="72" t="s">
        <v>352</v>
      </c>
      <c r="B5" s="72"/>
      <c r="C5" s="73"/>
      <c r="D5" s="74" t="s">
        <v>0</v>
      </c>
      <c r="E5" s="75"/>
    </row>
    <row r="6" s="17" customFormat="1" ht="15" spans="1:5">
      <c r="A6" s="76" t="s">
        <v>353</v>
      </c>
      <c r="B6" s="76"/>
      <c r="C6" s="76"/>
      <c r="D6" s="77" t="s">
        <v>354</v>
      </c>
      <c r="E6" s="78">
        <v>3</v>
      </c>
    </row>
    <row r="7" s="17" customFormat="1" ht="15" spans="1:5">
      <c r="A7" s="76"/>
      <c r="B7" s="76"/>
      <c r="C7" s="76"/>
      <c r="D7" s="79" t="s">
        <v>355</v>
      </c>
      <c r="E7" s="80">
        <v>3</v>
      </c>
    </row>
    <row r="8" s="17" customFormat="1" ht="15" spans="1:5">
      <c r="A8" s="76"/>
      <c r="B8" s="76"/>
      <c r="C8" s="76"/>
      <c r="D8" s="79" t="s">
        <v>356</v>
      </c>
      <c r="E8" s="81"/>
    </row>
    <row r="9" s="17" customFormat="1" ht="20" customHeight="1" spans="1:5">
      <c r="A9" s="82" t="s">
        <v>357</v>
      </c>
      <c r="B9" s="83" t="s">
        <v>358</v>
      </c>
      <c r="C9" s="83"/>
      <c r="D9" s="84"/>
      <c r="E9" s="83"/>
    </row>
    <row r="10" s="17" customFormat="1" ht="87" customHeight="1" spans="1:5">
      <c r="A10" s="73"/>
      <c r="B10" s="61" t="s">
        <v>447</v>
      </c>
      <c r="C10" s="62"/>
      <c r="D10" s="62"/>
      <c r="E10" s="62"/>
    </row>
    <row r="11" s="17" customFormat="1" ht="15" spans="1:5">
      <c r="A11" s="85" t="s">
        <v>360</v>
      </c>
      <c r="B11" s="86" t="s">
        <v>361</v>
      </c>
      <c r="C11" s="87" t="s">
        <v>362</v>
      </c>
      <c r="D11" s="88" t="s">
        <v>363</v>
      </c>
      <c r="E11" s="89" t="s">
        <v>364</v>
      </c>
    </row>
    <row r="12" s="17" customFormat="1" ht="27" customHeight="1" spans="1:5">
      <c r="A12" s="85"/>
      <c r="B12" s="90" t="s">
        <v>365</v>
      </c>
      <c r="C12" s="90" t="s">
        <v>366</v>
      </c>
      <c r="D12" s="58" t="s">
        <v>448</v>
      </c>
      <c r="E12" s="50" t="s">
        <v>449</v>
      </c>
    </row>
    <row r="13" s="17" customFormat="1" ht="23.25" customHeight="1" spans="1:5">
      <c r="A13" s="85"/>
      <c r="B13" s="90"/>
      <c r="C13" s="90"/>
      <c r="D13" s="51"/>
      <c r="E13" s="52"/>
    </row>
    <row r="14" s="17" customFormat="1" ht="35.25" customHeight="1" spans="1:5">
      <c r="A14" s="85"/>
      <c r="B14" s="90"/>
      <c r="C14" s="91" t="s">
        <v>369</v>
      </c>
      <c r="D14" s="54" t="s">
        <v>450</v>
      </c>
      <c r="E14" s="55" t="s">
        <v>388</v>
      </c>
    </row>
    <row r="15" s="17" customFormat="1" ht="39" customHeight="1" spans="1:5">
      <c r="A15" s="85"/>
      <c r="B15" s="90"/>
      <c r="C15" s="91" t="s">
        <v>372</v>
      </c>
      <c r="D15" s="56" t="s">
        <v>451</v>
      </c>
      <c r="E15" s="55" t="s">
        <v>404</v>
      </c>
    </row>
    <row r="16" s="17" customFormat="1" ht="37.5" customHeight="1" spans="1:5">
      <c r="A16" s="85"/>
      <c r="B16" s="91" t="s">
        <v>375</v>
      </c>
      <c r="C16" s="91" t="s">
        <v>376</v>
      </c>
      <c r="D16" s="27"/>
      <c r="E16" s="27"/>
    </row>
    <row r="17" s="17" customFormat="1" ht="27.75" customHeight="1" spans="1:5">
      <c r="A17" s="85"/>
      <c r="B17" s="91"/>
      <c r="C17" s="91" t="s">
        <v>379</v>
      </c>
      <c r="D17" s="56" t="s">
        <v>452</v>
      </c>
      <c r="E17" s="50" t="s">
        <v>388</v>
      </c>
    </row>
    <row r="18" s="17" customFormat="1" ht="26.25" customHeight="1" spans="1:5">
      <c r="A18" s="85"/>
      <c r="B18" s="89" t="s">
        <v>380</v>
      </c>
      <c r="C18" s="91" t="s">
        <v>381</v>
      </c>
      <c r="D18" s="92" t="s">
        <v>382</v>
      </c>
      <c r="E18" s="55" t="s">
        <v>453</v>
      </c>
    </row>
    <row r="19" s="17" customFormat="1" ht="27" customHeight="1" spans="1:5">
      <c r="A19" s="85"/>
      <c r="B19" s="91"/>
      <c r="C19" s="91" t="s">
        <v>384</v>
      </c>
      <c r="D19" s="27"/>
      <c r="E19" s="27"/>
    </row>
    <row r="20" s="17" customFormat="1" ht="75.75" customHeight="1" spans="1:5">
      <c r="A20" s="85"/>
      <c r="B20" s="91" t="s">
        <v>385</v>
      </c>
      <c r="C20" s="91" t="s">
        <v>386</v>
      </c>
      <c r="D20" s="92" t="s">
        <v>454</v>
      </c>
      <c r="E20" s="55" t="s">
        <v>388</v>
      </c>
    </row>
    <row r="21" s="17" customFormat="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B10" sqref="A1:E20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/>
      <c r="B1" s="18"/>
      <c r="C1" s="18"/>
      <c r="D1" s="18"/>
      <c r="E1" s="19" t="s">
        <v>347</v>
      </c>
    </row>
    <row r="2" s="17" customFormat="1" ht="21" customHeight="1" spans="1:5">
      <c r="A2" s="20" t="s">
        <v>348</v>
      </c>
      <c r="B2" s="20"/>
      <c r="C2" s="20"/>
      <c r="D2" s="20"/>
      <c r="E2" s="20"/>
    </row>
    <row r="3" s="17" customFormat="1" ht="15.75" spans="1:5">
      <c r="A3" s="21"/>
      <c r="B3" s="21"/>
      <c r="C3" s="21"/>
      <c r="D3" s="22" t="s">
        <v>349</v>
      </c>
      <c r="E3" s="23"/>
    </row>
    <row r="4" s="17" customFormat="1" ht="20" customHeight="1" spans="1:5">
      <c r="A4" s="24" t="s">
        <v>350</v>
      </c>
      <c r="B4" s="24"/>
      <c r="C4" s="25"/>
      <c r="D4" s="59" t="s">
        <v>455</v>
      </c>
      <c r="E4" s="60"/>
    </row>
    <row r="5" s="17" customFormat="1" ht="20" customHeight="1" spans="1:5">
      <c r="A5" s="28" t="s">
        <v>352</v>
      </c>
      <c r="B5" s="28"/>
      <c r="C5" s="29"/>
      <c r="D5" s="30" t="s">
        <v>0</v>
      </c>
      <c r="E5" s="31"/>
    </row>
    <row r="6" s="17" customFormat="1" ht="15" spans="1:5">
      <c r="A6" s="32" t="s">
        <v>353</v>
      </c>
      <c r="B6" s="32"/>
      <c r="C6" s="32"/>
      <c r="D6" s="33" t="s">
        <v>354</v>
      </c>
      <c r="E6" s="34">
        <v>24</v>
      </c>
    </row>
    <row r="7" s="17" customFormat="1" ht="15" spans="1:5">
      <c r="A7" s="32"/>
      <c r="B7" s="32"/>
      <c r="C7" s="32"/>
      <c r="D7" s="35" t="s">
        <v>355</v>
      </c>
      <c r="E7" s="36">
        <v>24</v>
      </c>
    </row>
    <row r="8" s="17" customFormat="1" ht="15" spans="1:5">
      <c r="A8" s="32"/>
      <c r="B8" s="32"/>
      <c r="C8" s="32"/>
      <c r="D8" s="35" t="s">
        <v>356</v>
      </c>
      <c r="E8" s="37"/>
    </row>
    <row r="9" s="17" customFormat="1" ht="20" customHeight="1" spans="1:5">
      <c r="A9" s="38" t="s">
        <v>357</v>
      </c>
      <c r="B9" s="39" t="s">
        <v>358</v>
      </c>
      <c r="C9" s="39"/>
      <c r="D9" s="40"/>
      <c r="E9" s="39"/>
    </row>
    <row r="10" s="17" customFormat="1" ht="87" customHeight="1" spans="1:5">
      <c r="A10" s="29"/>
      <c r="B10" s="61" t="s">
        <v>456</v>
      </c>
      <c r="C10" s="62"/>
      <c r="D10" s="62"/>
      <c r="E10" s="62"/>
    </row>
    <row r="11" s="17" customFormat="1" ht="15" spans="1:5">
      <c r="A11" s="43" t="s">
        <v>360</v>
      </c>
      <c r="B11" s="44" t="s">
        <v>361</v>
      </c>
      <c r="C11" s="45" t="s">
        <v>362</v>
      </c>
      <c r="D11" s="46" t="s">
        <v>363</v>
      </c>
      <c r="E11" s="47" t="s">
        <v>364</v>
      </c>
    </row>
    <row r="12" s="17" customFormat="1" ht="27" customHeight="1" spans="1:5">
      <c r="A12" s="43"/>
      <c r="B12" s="48" t="s">
        <v>365</v>
      </c>
      <c r="C12" s="48" t="s">
        <v>366</v>
      </c>
      <c r="D12" s="49" t="s">
        <v>457</v>
      </c>
      <c r="E12" s="50" t="s">
        <v>458</v>
      </c>
    </row>
    <row r="13" s="17" customFormat="1" ht="23.25" customHeight="1" spans="1:5">
      <c r="A13" s="43"/>
      <c r="B13" s="48"/>
      <c r="C13" s="48"/>
      <c r="D13" s="51"/>
      <c r="E13" s="52"/>
    </row>
    <row r="14" s="17" customFormat="1" ht="35.25" customHeight="1" spans="1:5">
      <c r="A14" s="43"/>
      <c r="B14" s="48"/>
      <c r="C14" s="53" t="s">
        <v>369</v>
      </c>
      <c r="D14" s="54" t="s">
        <v>459</v>
      </c>
      <c r="E14" s="55" t="s">
        <v>388</v>
      </c>
    </row>
    <row r="15" s="17" customFormat="1" ht="39" customHeight="1" spans="1:5">
      <c r="A15" s="43"/>
      <c r="B15" s="48"/>
      <c r="C15" s="53" t="s">
        <v>372</v>
      </c>
      <c r="D15" s="55" t="s">
        <v>460</v>
      </c>
      <c r="E15" s="55" t="s">
        <v>404</v>
      </c>
    </row>
    <row r="16" s="17" customFormat="1" ht="37.5" customHeight="1" spans="1:5">
      <c r="A16" s="43"/>
      <c r="B16" s="53" t="s">
        <v>375</v>
      </c>
      <c r="C16" s="53" t="s">
        <v>376</v>
      </c>
      <c r="D16" s="27"/>
      <c r="E16" s="27"/>
    </row>
    <row r="17" s="17" customFormat="1" ht="27.75" customHeight="1" spans="1:5">
      <c r="A17" s="43"/>
      <c r="B17" s="53"/>
      <c r="C17" s="53" t="s">
        <v>379</v>
      </c>
      <c r="D17" s="54" t="s">
        <v>461</v>
      </c>
      <c r="E17" s="55" t="s">
        <v>388</v>
      </c>
    </row>
    <row r="18" s="17" customFormat="1" ht="26.25" customHeight="1" spans="1:5">
      <c r="A18" s="43"/>
      <c r="B18" s="47" t="s">
        <v>380</v>
      </c>
      <c r="C18" s="53" t="s">
        <v>381</v>
      </c>
      <c r="D18" s="54" t="s">
        <v>382</v>
      </c>
      <c r="E18" s="55" t="s">
        <v>462</v>
      </c>
    </row>
    <row r="19" s="17" customFormat="1" ht="27" customHeight="1" spans="1:5">
      <c r="A19" s="43"/>
      <c r="B19" s="53"/>
      <c r="C19" s="53" t="s">
        <v>384</v>
      </c>
      <c r="D19" s="27"/>
      <c r="E19" s="27"/>
    </row>
    <row r="20" s="17" customFormat="1" ht="75.75" customHeight="1" spans="1:5">
      <c r="A20" s="43"/>
      <c r="B20" s="53" t="s">
        <v>385</v>
      </c>
      <c r="C20" s="53" t="s">
        <v>386</v>
      </c>
      <c r="D20" s="54" t="s">
        <v>463</v>
      </c>
      <c r="E20" s="55" t="s">
        <v>388</v>
      </c>
    </row>
    <row r="21" s="17" customFormat="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E13" sqref="A1:E20"/>
    </sheetView>
  </sheetViews>
  <sheetFormatPr defaultColWidth="9" defaultRowHeight="11.25" outlineLevelCol="4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5">
      <c r="A1" s="18"/>
      <c r="B1" s="18"/>
      <c r="C1" s="18"/>
      <c r="D1" s="18"/>
      <c r="E1" s="19" t="s">
        <v>347</v>
      </c>
    </row>
    <row r="2" s="17" customFormat="1" ht="21" customHeight="1" spans="1:5">
      <c r="A2" s="20" t="s">
        <v>348</v>
      </c>
      <c r="B2" s="20"/>
      <c r="C2" s="20"/>
      <c r="D2" s="20"/>
      <c r="E2" s="20"/>
    </row>
    <row r="3" s="17" customFormat="1" ht="15.75" spans="1:5">
      <c r="A3" s="21"/>
      <c r="B3" s="21"/>
      <c r="C3" s="21"/>
      <c r="D3" s="22" t="s">
        <v>349</v>
      </c>
      <c r="E3" s="23"/>
    </row>
    <row r="4" s="17" customFormat="1" ht="42" customHeight="1" spans="1:5">
      <c r="A4" s="24" t="s">
        <v>350</v>
      </c>
      <c r="B4" s="24"/>
      <c r="C4" s="25"/>
      <c r="D4" s="26" t="s">
        <v>464</v>
      </c>
      <c r="E4" s="27"/>
    </row>
    <row r="5" s="17" customFormat="1" ht="20" customHeight="1" spans="1:5">
      <c r="A5" s="28" t="s">
        <v>352</v>
      </c>
      <c r="B5" s="28"/>
      <c r="C5" s="29"/>
      <c r="D5" s="30" t="s">
        <v>0</v>
      </c>
      <c r="E5" s="31"/>
    </row>
    <row r="6" s="17" customFormat="1" ht="15" spans="1:5">
      <c r="A6" s="32" t="s">
        <v>353</v>
      </c>
      <c r="B6" s="32"/>
      <c r="C6" s="32"/>
      <c r="D6" s="33" t="s">
        <v>354</v>
      </c>
      <c r="E6" s="34">
        <v>11</v>
      </c>
    </row>
    <row r="7" s="17" customFormat="1" ht="15" spans="1:5">
      <c r="A7" s="32"/>
      <c r="B7" s="32"/>
      <c r="C7" s="32"/>
      <c r="D7" s="35" t="s">
        <v>355</v>
      </c>
      <c r="E7" s="36">
        <v>11</v>
      </c>
    </row>
    <row r="8" s="17" customFormat="1" ht="15" spans="1:5">
      <c r="A8" s="32"/>
      <c r="B8" s="32"/>
      <c r="C8" s="32"/>
      <c r="D8" s="35" t="s">
        <v>356</v>
      </c>
      <c r="E8" s="37"/>
    </row>
    <row r="9" s="17" customFormat="1" ht="20" customHeight="1" spans="1:5">
      <c r="A9" s="38" t="s">
        <v>357</v>
      </c>
      <c r="B9" s="39" t="s">
        <v>358</v>
      </c>
      <c r="C9" s="39"/>
      <c r="D9" s="40"/>
      <c r="E9" s="39"/>
    </row>
    <row r="10" s="17" customFormat="1" ht="87" customHeight="1" spans="1:5">
      <c r="A10" s="29"/>
      <c r="B10" s="41" t="s">
        <v>465</v>
      </c>
      <c r="C10" s="42"/>
      <c r="D10" s="42"/>
      <c r="E10" s="42"/>
    </row>
    <row r="11" s="17" customFormat="1" ht="15" spans="1:5">
      <c r="A11" s="43" t="s">
        <v>360</v>
      </c>
      <c r="B11" s="44" t="s">
        <v>361</v>
      </c>
      <c r="C11" s="45" t="s">
        <v>362</v>
      </c>
      <c r="D11" s="46" t="s">
        <v>363</v>
      </c>
      <c r="E11" s="47" t="s">
        <v>364</v>
      </c>
    </row>
    <row r="12" s="17" customFormat="1" ht="27" customHeight="1" spans="1:5">
      <c r="A12" s="43"/>
      <c r="B12" s="48" t="s">
        <v>365</v>
      </c>
      <c r="C12" s="48" t="s">
        <v>366</v>
      </c>
      <c r="D12" s="58" t="s">
        <v>466</v>
      </c>
      <c r="E12" s="50" t="s">
        <v>467</v>
      </c>
    </row>
    <row r="13" s="17" customFormat="1" ht="23.25" customHeight="1" spans="1:5">
      <c r="A13" s="43"/>
      <c r="B13" s="48"/>
      <c r="C13" s="48"/>
      <c r="D13" s="51"/>
      <c r="E13" s="52"/>
    </row>
    <row r="14" s="17" customFormat="1" ht="35.25" customHeight="1" spans="1:5">
      <c r="A14" s="43"/>
      <c r="B14" s="48"/>
      <c r="C14" s="53" t="s">
        <v>369</v>
      </c>
      <c r="D14" s="54" t="s">
        <v>468</v>
      </c>
      <c r="E14" s="55" t="s">
        <v>469</v>
      </c>
    </row>
    <row r="15" s="17" customFormat="1" ht="39" customHeight="1" spans="1:5">
      <c r="A15" s="43"/>
      <c r="B15" s="48"/>
      <c r="C15" s="53" t="s">
        <v>372</v>
      </c>
      <c r="D15" s="55" t="s">
        <v>394</v>
      </c>
      <c r="E15" s="55" t="s">
        <v>404</v>
      </c>
    </row>
    <row r="16" s="17" customFormat="1" ht="37.5" customHeight="1" spans="1:5">
      <c r="A16" s="43"/>
      <c r="B16" s="53" t="s">
        <v>375</v>
      </c>
      <c r="C16" s="53" t="s">
        <v>376</v>
      </c>
      <c r="D16" s="27"/>
      <c r="E16" s="27"/>
    </row>
    <row r="17" s="17" customFormat="1" ht="27.75" customHeight="1" spans="1:5">
      <c r="A17" s="43"/>
      <c r="B17" s="53"/>
      <c r="C17" s="53" t="s">
        <v>379</v>
      </c>
      <c r="D17" s="54" t="s">
        <v>470</v>
      </c>
      <c r="E17" s="55" t="s">
        <v>388</v>
      </c>
    </row>
    <row r="18" s="17" customFormat="1" ht="26.25" customHeight="1" spans="1:5">
      <c r="A18" s="43"/>
      <c r="B18" s="47" t="s">
        <v>380</v>
      </c>
      <c r="C18" s="53" t="s">
        <v>381</v>
      </c>
      <c r="D18" s="27"/>
      <c r="E18" s="27"/>
    </row>
    <row r="19" s="17" customFormat="1" ht="27" customHeight="1" spans="1:5">
      <c r="A19" s="43"/>
      <c r="B19" s="53"/>
      <c r="C19" s="53" t="s">
        <v>384</v>
      </c>
      <c r="D19" s="54" t="s">
        <v>382</v>
      </c>
      <c r="E19" s="55" t="s">
        <v>471</v>
      </c>
    </row>
    <row r="20" s="17" customFormat="1" ht="75.75" customHeight="1" spans="1:5">
      <c r="A20" s="43"/>
      <c r="B20" s="53" t="s">
        <v>385</v>
      </c>
      <c r="C20" s="53" t="s">
        <v>386</v>
      </c>
      <c r="D20" s="54" t="s">
        <v>397</v>
      </c>
      <c r="E20" s="55" t="s">
        <v>388</v>
      </c>
    </row>
    <row r="21" s="17" customFormat="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F10" sqref="$A1:$XFD1048576"/>
    </sheetView>
  </sheetViews>
  <sheetFormatPr defaultColWidth="9" defaultRowHeight="11.25" outlineLevelCol="5"/>
  <cols>
    <col min="1" max="2" width="9" style="17"/>
    <col min="3" max="3" width="15.125" style="17" customWidth="1"/>
    <col min="4" max="4" width="24.75" style="17" customWidth="1"/>
    <col min="5" max="5" width="31.875" style="17" customWidth="1"/>
    <col min="6" max="16384" width="9" style="17"/>
  </cols>
  <sheetData>
    <row r="1" s="17" customFormat="1" ht="21" customHeight="1" spans="1:6">
      <c r="A1" s="18"/>
      <c r="B1" s="18"/>
      <c r="C1" s="18"/>
      <c r="D1" s="18"/>
      <c r="E1" s="19" t="s">
        <v>347</v>
      </c>
      <c r="F1" s="18"/>
    </row>
    <row r="2" s="17" customFormat="1" ht="21" customHeight="1" spans="1:6">
      <c r="A2" s="20" t="s">
        <v>348</v>
      </c>
      <c r="B2" s="20"/>
      <c r="C2" s="20"/>
      <c r="D2" s="20"/>
      <c r="E2" s="20"/>
      <c r="F2" s="18"/>
    </row>
    <row r="3" s="17" customFormat="1" ht="15.75" spans="1:6">
      <c r="A3" s="21"/>
      <c r="B3" s="21"/>
      <c r="C3" s="21"/>
      <c r="D3" s="22" t="s">
        <v>349</v>
      </c>
      <c r="E3" s="23"/>
      <c r="F3" s="18"/>
    </row>
    <row r="4" s="17" customFormat="1" ht="39" customHeight="1" spans="1:6">
      <c r="A4" s="24" t="s">
        <v>350</v>
      </c>
      <c r="B4" s="24"/>
      <c r="C4" s="25"/>
      <c r="D4" s="26" t="s">
        <v>472</v>
      </c>
      <c r="E4" s="27"/>
      <c r="F4" s="18"/>
    </row>
    <row r="5" s="17" customFormat="1" ht="20" customHeight="1" spans="1:6">
      <c r="A5" s="28" t="s">
        <v>352</v>
      </c>
      <c r="B5" s="28"/>
      <c r="C5" s="29"/>
      <c r="D5" s="30" t="s">
        <v>0</v>
      </c>
      <c r="E5" s="31"/>
      <c r="F5" s="18"/>
    </row>
    <row r="6" s="17" customFormat="1" ht="15" spans="1:6">
      <c r="A6" s="32" t="s">
        <v>353</v>
      </c>
      <c r="B6" s="32"/>
      <c r="C6" s="32"/>
      <c r="D6" s="33" t="s">
        <v>354</v>
      </c>
      <c r="E6" s="34">
        <v>55</v>
      </c>
      <c r="F6" s="18"/>
    </row>
    <row r="7" s="17" customFormat="1" ht="15" spans="1:6">
      <c r="A7" s="32"/>
      <c r="B7" s="32"/>
      <c r="C7" s="32"/>
      <c r="D7" s="35" t="s">
        <v>355</v>
      </c>
      <c r="E7" s="36">
        <v>55</v>
      </c>
      <c r="F7" s="18"/>
    </row>
    <row r="8" s="17" customFormat="1" ht="15" spans="1:6">
      <c r="A8" s="32"/>
      <c r="B8" s="32"/>
      <c r="C8" s="32"/>
      <c r="D8" s="35" t="s">
        <v>356</v>
      </c>
      <c r="E8" s="37"/>
      <c r="F8" s="18"/>
    </row>
    <row r="9" s="17" customFormat="1" ht="20" customHeight="1" spans="1:6">
      <c r="A9" s="38" t="s">
        <v>357</v>
      </c>
      <c r="B9" s="39" t="s">
        <v>358</v>
      </c>
      <c r="C9" s="39"/>
      <c r="D9" s="40"/>
      <c r="E9" s="39"/>
      <c r="F9" s="18"/>
    </row>
    <row r="10" s="17" customFormat="1" ht="87" customHeight="1" spans="1:6">
      <c r="A10" s="29"/>
      <c r="B10" s="41" t="s">
        <v>473</v>
      </c>
      <c r="C10" s="42"/>
      <c r="D10" s="42"/>
      <c r="E10" s="42"/>
      <c r="F10" s="18"/>
    </row>
    <row r="11" s="17" customFormat="1" ht="15" spans="1:6">
      <c r="A11" s="43" t="s">
        <v>360</v>
      </c>
      <c r="B11" s="44" t="s">
        <v>361</v>
      </c>
      <c r="C11" s="45" t="s">
        <v>362</v>
      </c>
      <c r="D11" s="46" t="s">
        <v>363</v>
      </c>
      <c r="E11" s="47" t="s">
        <v>364</v>
      </c>
      <c r="F11" s="18"/>
    </row>
    <row r="12" s="17" customFormat="1" ht="27" customHeight="1" spans="1:6">
      <c r="A12" s="43"/>
      <c r="B12" s="48" t="s">
        <v>365</v>
      </c>
      <c r="C12" s="48" t="s">
        <v>366</v>
      </c>
      <c r="D12" s="49" t="s">
        <v>400</v>
      </c>
      <c r="E12" s="50" t="s">
        <v>401</v>
      </c>
      <c r="F12" s="18"/>
    </row>
    <row r="13" s="17" customFormat="1" ht="23.25" customHeight="1" spans="1:6">
      <c r="A13" s="43"/>
      <c r="B13" s="48"/>
      <c r="C13" s="48"/>
      <c r="D13" s="51"/>
      <c r="E13" s="52"/>
      <c r="F13" s="18"/>
    </row>
    <row r="14" s="17" customFormat="1" ht="35.25" customHeight="1" spans="1:6">
      <c r="A14" s="43"/>
      <c r="B14" s="48"/>
      <c r="C14" s="53" t="s">
        <v>369</v>
      </c>
      <c r="D14" s="54" t="s">
        <v>474</v>
      </c>
      <c r="E14" s="55" t="s">
        <v>388</v>
      </c>
      <c r="F14" s="18"/>
    </row>
    <row r="15" s="17" customFormat="1" ht="39" customHeight="1" spans="1:6">
      <c r="A15" s="43"/>
      <c r="B15" s="48"/>
      <c r="C15" s="53" t="s">
        <v>372</v>
      </c>
      <c r="D15" s="55" t="s">
        <v>414</v>
      </c>
      <c r="E15" s="55" t="s">
        <v>404</v>
      </c>
      <c r="F15" s="18"/>
    </row>
    <row r="16" s="17" customFormat="1" ht="37.5" customHeight="1" spans="1:6">
      <c r="A16" s="43"/>
      <c r="B16" s="53" t="s">
        <v>375</v>
      </c>
      <c r="C16" s="53" t="s">
        <v>376</v>
      </c>
      <c r="D16" s="27"/>
      <c r="E16" s="27"/>
      <c r="F16" s="18"/>
    </row>
    <row r="17" s="17" customFormat="1" ht="27.75" customHeight="1" spans="1:6">
      <c r="A17" s="43"/>
      <c r="B17" s="53"/>
      <c r="C17" s="53" t="s">
        <v>379</v>
      </c>
      <c r="D17" s="56" t="s">
        <v>475</v>
      </c>
      <c r="E17" s="55" t="s">
        <v>388</v>
      </c>
      <c r="F17" s="18"/>
    </row>
    <row r="18" s="17" customFormat="1" ht="26.25" customHeight="1" spans="1:6">
      <c r="A18" s="43"/>
      <c r="B18" s="47" t="s">
        <v>380</v>
      </c>
      <c r="C18" s="53" t="s">
        <v>381</v>
      </c>
      <c r="D18" s="55" t="s">
        <v>476</v>
      </c>
      <c r="E18" s="55" t="s">
        <v>477</v>
      </c>
      <c r="F18" s="18"/>
    </row>
    <row r="19" s="17" customFormat="1" ht="27" customHeight="1" spans="1:6">
      <c r="A19" s="43"/>
      <c r="B19" s="53"/>
      <c r="C19" s="53" t="s">
        <v>384</v>
      </c>
      <c r="D19" s="27"/>
      <c r="E19" s="27"/>
      <c r="F19" s="18"/>
    </row>
    <row r="20" s="17" customFormat="1" ht="75.75" customHeight="1" spans="1:6">
      <c r="A20" s="43"/>
      <c r="B20" s="53" t="s">
        <v>385</v>
      </c>
      <c r="C20" s="53" t="s">
        <v>386</v>
      </c>
      <c r="D20" s="54" t="s">
        <v>397</v>
      </c>
      <c r="E20" s="55" t="s">
        <v>388</v>
      </c>
      <c r="F20" s="18"/>
    </row>
    <row r="21" s="17" customFormat="1" spans="4:5">
      <c r="D21" s="57"/>
      <c r="E21" s="57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topLeftCell="A14" workbookViewId="0">
      <selection activeCell="A27" sqref="A1:H27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1" customWidth="1"/>
    <col min="7" max="7" width="14" style="1" customWidth="1"/>
    <col min="8" max="8" width="16.625" style="1" customWidth="1"/>
    <col min="9" max="9" width="9.75" style="1" customWidth="1"/>
    <col min="10" max="16382" width="10" style="1"/>
  </cols>
  <sheetData>
    <row r="1" s="1" customFormat="1" ht="15.75" spans="8:16384">
      <c r="H1" s="2" t="s">
        <v>478</v>
      </c>
      <c r="XFC1"/>
      <c r="XFD1"/>
    </row>
    <row r="2" s="1" customFormat="1" ht="27" customHeight="1" spans="1:16384">
      <c r="A2" s="3" t="s">
        <v>479</v>
      </c>
      <c r="B2" s="3"/>
      <c r="C2" s="3"/>
      <c r="D2" s="3"/>
      <c r="E2" s="3"/>
      <c r="F2" s="3"/>
      <c r="G2" s="3"/>
      <c r="H2" s="3"/>
      <c r="XFC2"/>
      <c r="XFD2"/>
    </row>
    <row r="3" s="1" customFormat="1" ht="26.45" customHeight="1" spans="1:16384">
      <c r="A3" s="4" t="s">
        <v>480</v>
      </c>
      <c r="B3" s="4"/>
      <c r="C3" s="4"/>
      <c r="D3" s="4"/>
      <c r="E3" s="4"/>
      <c r="F3" s="4"/>
      <c r="G3" s="4"/>
      <c r="H3" s="4"/>
      <c r="XFC3"/>
      <c r="XFD3"/>
    </row>
    <row r="4" s="1" customFormat="1" ht="26.45" customHeight="1" spans="1:16384">
      <c r="A4" s="5" t="s">
        <v>481</v>
      </c>
      <c r="B4" s="5"/>
      <c r="C4" s="5"/>
      <c r="D4" s="6" t="s">
        <v>73</v>
      </c>
      <c r="E4" s="6"/>
      <c r="F4" s="6"/>
      <c r="G4" s="6"/>
      <c r="H4" s="6"/>
      <c r="XFC4"/>
      <c r="XFD4"/>
    </row>
    <row r="5" s="1" customFormat="1" ht="26.45" customHeight="1" spans="1:16384">
      <c r="A5" s="5" t="s">
        <v>482</v>
      </c>
      <c r="B5" s="5" t="s">
        <v>483</v>
      </c>
      <c r="C5" s="5"/>
      <c r="D5" s="5" t="s">
        <v>484</v>
      </c>
      <c r="E5" s="5"/>
      <c r="F5" s="5"/>
      <c r="G5" s="5"/>
      <c r="H5" s="5"/>
      <c r="XFC5"/>
      <c r="XFD5"/>
    </row>
    <row r="6" s="1" customFormat="1" ht="26.45" customHeight="1" spans="1:16384">
      <c r="A6" s="5"/>
      <c r="B6" s="5" t="s">
        <v>485</v>
      </c>
      <c r="C6" s="5"/>
      <c r="D6" s="5" t="s">
        <v>486</v>
      </c>
      <c r="E6" s="5"/>
      <c r="F6" s="5"/>
      <c r="G6" s="5"/>
      <c r="H6" s="5"/>
      <c r="XFC6"/>
      <c r="XFD6"/>
    </row>
    <row r="7" s="1" customFormat="1" ht="26.45" customHeight="1" spans="1:16384">
      <c r="A7" s="5"/>
      <c r="B7" s="5" t="s">
        <v>487</v>
      </c>
      <c r="C7" s="5"/>
      <c r="D7" s="5" t="s">
        <v>488</v>
      </c>
      <c r="E7" s="5"/>
      <c r="F7" s="5"/>
      <c r="G7" s="5"/>
      <c r="H7" s="5"/>
      <c r="XFC7"/>
      <c r="XFD7"/>
    </row>
    <row r="8" s="1" customFormat="1" ht="26.45" customHeight="1" spans="1:16384">
      <c r="A8" s="5"/>
      <c r="B8" s="5" t="s">
        <v>489</v>
      </c>
      <c r="C8" s="5"/>
      <c r="D8" s="5" t="s">
        <v>490</v>
      </c>
      <c r="E8" s="5"/>
      <c r="F8" s="5"/>
      <c r="G8" s="5"/>
      <c r="H8" s="5"/>
      <c r="XFC8"/>
      <c r="XFD8"/>
    </row>
    <row r="9" s="1" customFormat="1" ht="26.45" customHeight="1" spans="1:16384">
      <c r="A9" s="5"/>
      <c r="B9" s="7"/>
      <c r="C9" s="7"/>
      <c r="D9" s="7"/>
      <c r="E9" s="7"/>
      <c r="F9" s="7"/>
      <c r="G9" s="7"/>
      <c r="H9" s="7"/>
      <c r="XFC9"/>
      <c r="XFD9"/>
    </row>
    <row r="10" s="1" customFormat="1" ht="26.45" customHeight="1" spans="1:16384">
      <c r="A10" s="5"/>
      <c r="B10" s="5" t="s">
        <v>491</v>
      </c>
      <c r="C10" s="5"/>
      <c r="D10" s="5"/>
      <c r="E10" s="5"/>
      <c r="F10" s="5" t="s">
        <v>492</v>
      </c>
      <c r="G10" s="5" t="s">
        <v>493</v>
      </c>
      <c r="H10" s="5" t="s">
        <v>494</v>
      </c>
      <c r="XFC10"/>
      <c r="XFD10"/>
    </row>
    <row r="11" s="1" customFormat="1" ht="26.45" customHeight="1" spans="1:16384">
      <c r="A11" s="5"/>
      <c r="B11" s="5"/>
      <c r="C11" s="5"/>
      <c r="D11" s="5"/>
      <c r="E11" s="5"/>
      <c r="F11" s="8">
        <v>1535.74</v>
      </c>
      <c r="G11" s="8">
        <v>1535.74</v>
      </c>
      <c r="H11" s="9">
        <v>0</v>
      </c>
      <c r="XFC11"/>
      <c r="XFD11"/>
    </row>
    <row r="12" s="1" customFormat="1" ht="93.75" customHeight="1" spans="1:16384">
      <c r="A12" s="10" t="s">
        <v>495</v>
      </c>
      <c r="B12" s="11" t="s">
        <v>496</v>
      </c>
      <c r="C12" s="11"/>
      <c r="D12" s="11"/>
      <c r="E12" s="11"/>
      <c r="F12" s="11"/>
      <c r="G12" s="11"/>
      <c r="H12" s="11"/>
      <c r="XFC12"/>
      <c r="XFD12"/>
    </row>
    <row r="13" s="1" customFormat="1" ht="26.45" customHeight="1" spans="1:16384">
      <c r="A13" s="12" t="s">
        <v>497</v>
      </c>
      <c r="B13" s="12" t="s">
        <v>498</v>
      </c>
      <c r="C13" s="12" t="s">
        <v>499</v>
      </c>
      <c r="D13" s="12"/>
      <c r="E13" s="12" t="s">
        <v>500</v>
      </c>
      <c r="F13" s="12"/>
      <c r="G13" s="12" t="s">
        <v>501</v>
      </c>
      <c r="H13" s="12"/>
      <c r="XFC13"/>
      <c r="XFD13"/>
    </row>
    <row r="14" s="1" customFormat="1" ht="26.45" customHeight="1" spans="1:16384">
      <c r="A14" s="12"/>
      <c r="B14" s="12" t="s">
        <v>502</v>
      </c>
      <c r="C14" s="12" t="s">
        <v>503</v>
      </c>
      <c r="D14" s="12"/>
      <c r="E14" s="12" t="s">
        <v>504</v>
      </c>
      <c r="F14" s="12"/>
      <c r="G14" s="12" t="s">
        <v>505</v>
      </c>
      <c r="H14" s="12"/>
      <c r="XFC14"/>
      <c r="XFD14"/>
    </row>
    <row r="15" s="1" customFormat="1" ht="26.45" customHeight="1" spans="1:16384">
      <c r="A15" s="12"/>
      <c r="B15" s="12"/>
      <c r="C15" s="12"/>
      <c r="D15" s="12"/>
      <c r="E15" s="12" t="s">
        <v>506</v>
      </c>
      <c r="F15" s="12"/>
      <c r="G15" s="12" t="s">
        <v>507</v>
      </c>
      <c r="H15" s="12"/>
      <c r="XFC15"/>
      <c r="XFD15"/>
    </row>
    <row r="16" s="1" customFormat="1" ht="26.45" customHeight="1" spans="1:16384">
      <c r="A16" s="12"/>
      <c r="B16" s="12"/>
      <c r="C16" s="12" t="s">
        <v>508</v>
      </c>
      <c r="D16" s="12"/>
      <c r="E16" s="12" t="s">
        <v>509</v>
      </c>
      <c r="F16" s="12"/>
      <c r="G16" s="12" t="s">
        <v>510</v>
      </c>
      <c r="H16" s="12"/>
      <c r="XFC16"/>
      <c r="XFD16"/>
    </row>
    <row r="17" s="1" customFormat="1" ht="26.45" customHeight="1" spans="1:16384">
      <c r="A17" s="12"/>
      <c r="B17" s="12"/>
      <c r="C17" s="12"/>
      <c r="D17" s="12"/>
      <c r="E17" s="13"/>
      <c r="F17" s="13"/>
      <c r="G17" s="13"/>
      <c r="H17" s="13"/>
      <c r="XFC17"/>
      <c r="XFD17"/>
    </row>
    <row r="18" s="1" customFormat="1" ht="26.45" customHeight="1" spans="1:16384">
      <c r="A18" s="12"/>
      <c r="B18" s="12"/>
      <c r="C18" s="12" t="s">
        <v>511</v>
      </c>
      <c r="D18" s="12"/>
      <c r="E18" s="12" t="s">
        <v>512</v>
      </c>
      <c r="F18" s="12"/>
      <c r="G18" s="12" t="s">
        <v>513</v>
      </c>
      <c r="H18" s="12"/>
      <c r="XFC18"/>
      <c r="XFD18"/>
    </row>
    <row r="19" s="1" customFormat="1" ht="26.45" customHeight="1" spans="1:16384">
      <c r="A19" s="12"/>
      <c r="B19" s="12"/>
      <c r="C19" s="12"/>
      <c r="D19" s="12"/>
      <c r="E19" s="12"/>
      <c r="F19" s="12"/>
      <c r="G19" s="12"/>
      <c r="H19" s="12"/>
      <c r="XFC19"/>
      <c r="XFD19"/>
    </row>
    <row r="20" s="1" customFormat="1" ht="26.45" customHeight="1" spans="1:16384">
      <c r="A20" s="12"/>
      <c r="B20" s="12"/>
      <c r="C20" s="12" t="s">
        <v>514</v>
      </c>
      <c r="D20" s="12"/>
      <c r="E20" s="12" t="s">
        <v>515</v>
      </c>
      <c r="F20" s="12"/>
      <c r="G20" s="12" t="s">
        <v>516</v>
      </c>
      <c r="H20" s="12"/>
      <c r="XFC20"/>
      <c r="XFD20"/>
    </row>
    <row r="21" s="1" customFormat="1" ht="26.45" customHeight="1" spans="1:16384">
      <c r="A21" s="12"/>
      <c r="B21" s="12"/>
      <c r="C21" s="12"/>
      <c r="D21" s="12"/>
      <c r="E21" s="12" t="s">
        <v>489</v>
      </c>
      <c r="F21" s="12"/>
      <c r="G21" s="12" t="s">
        <v>517</v>
      </c>
      <c r="H21" s="12"/>
      <c r="XFC21"/>
      <c r="XFD21"/>
    </row>
    <row r="22" s="1" customFormat="1" ht="26.45" customHeight="1" spans="1:16384">
      <c r="A22" s="12"/>
      <c r="B22" s="12" t="s">
        <v>518</v>
      </c>
      <c r="C22" s="12" t="s">
        <v>519</v>
      </c>
      <c r="D22" s="12"/>
      <c r="E22" s="12" t="s">
        <v>520</v>
      </c>
      <c r="F22" s="12"/>
      <c r="G22" s="12" t="s">
        <v>388</v>
      </c>
      <c r="H22" s="12"/>
      <c r="XFC22"/>
      <c r="XFD22"/>
    </row>
    <row r="23" s="1" customFormat="1" ht="26.45" customHeight="1" spans="1:16384">
      <c r="A23" s="12"/>
      <c r="B23" s="12"/>
      <c r="C23" s="12" t="s">
        <v>521</v>
      </c>
      <c r="D23" s="12"/>
      <c r="E23" s="12" t="s">
        <v>522</v>
      </c>
      <c r="F23" s="12"/>
      <c r="G23" s="12" t="s">
        <v>388</v>
      </c>
      <c r="H23" s="12"/>
      <c r="XFC23"/>
      <c r="XFD23"/>
    </row>
    <row r="24" s="1" customFormat="1" ht="26.45" customHeight="1" spans="1:16384">
      <c r="A24" s="12"/>
      <c r="B24" s="12"/>
      <c r="C24" s="12" t="s">
        <v>523</v>
      </c>
      <c r="D24" s="12"/>
      <c r="E24" s="12" t="s">
        <v>524</v>
      </c>
      <c r="F24" s="12"/>
      <c r="G24" s="12" t="s">
        <v>388</v>
      </c>
      <c r="H24" s="12"/>
      <c r="XFC24"/>
      <c r="XFD24"/>
    </row>
    <row r="25" s="1" customFormat="1" ht="26.45" customHeight="1" spans="1:16384">
      <c r="A25" s="12"/>
      <c r="B25" s="12"/>
      <c r="C25" s="12" t="s">
        <v>525</v>
      </c>
      <c r="D25" s="12"/>
      <c r="E25" s="12" t="s">
        <v>526</v>
      </c>
      <c r="F25" s="12"/>
      <c r="G25" s="12" t="s">
        <v>388</v>
      </c>
      <c r="H25" s="12"/>
      <c r="XFC25"/>
      <c r="XFD25"/>
    </row>
    <row r="26" s="1" customFormat="1" ht="26.45" customHeight="1" spans="1:16384">
      <c r="A26" s="12"/>
      <c r="B26" s="13" t="s">
        <v>527</v>
      </c>
      <c r="C26" s="12" t="s">
        <v>528</v>
      </c>
      <c r="D26" s="12"/>
      <c r="E26" s="12" t="s">
        <v>529</v>
      </c>
      <c r="F26" s="12"/>
      <c r="G26" s="12" t="s">
        <v>388</v>
      </c>
      <c r="H26" s="12"/>
      <c r="XFC26"/>
      <c r="XFD26"/>
    </row>
    <row r="27" s="1" customFormat="1" ht="45" customHeight="1" spans="1:16384">
      <c r="A27" s="14"/>
      <c r="B27" s="14"/>
      <c r="C27" s="14"/>
      <c r="D27" s="14"/>
      <c r="E27" s="14"/>
      <c r="F27" s="14"/>
      <c r="G27" s="14"/>
      <c r="H27" s="14"/>
      <c r="XFC27"/>
      <c r="XFD27"/>
    </row>
    <row r="28" s="1" customFormat="1" ht="16.35" customHeight="1" spans="1:16384">
      <c r="A28" s="15"/>
      <c r="B28" s="15"/>
      <c r="XFC28"/>
      <c r="XFD28"/>
    </row>
    <row r="29" s="1" customFormat="1" ht="16.35" customHeight="1" spans="1:16384">
      <c r="A29" s="15"/>
      <c r="XFC29"/>
      <c r="XFD29"/>
    </row>
    <row r="30" s="1" customFormat="1" ht="16.35" customHeight="1" spans="1:16384">
      <c r="A30" s="15"/>
      <c r="O30" s="16"/>
      <c r="XFC30"/>
      <c r="XFD30"/>
    </row>
    <row r="31" s="1" customFormat="1" ht="16.35" customHeight="1" spans="1:16384">
      <c r="A31" s="15"/>
      <c r="XFC31"/>
      <c r="XFD31"/>
    </row>
    <row r="32" s="1" customFormat="1" ht="16.35" customHeight="1" spans="1:16384">
      <c r="A32" s="15"/>
      <c r="B32" s="15"/>
      <c r="C32" s="15"/>
      <c r="D32" s="15"/>
      <c r="E32" s="15"/>
      <c r="F32" s="15"/>
      <c r="G32" s="15"/>
      <c r="H32" s="15"/>
      <c r="XFC32"/>
      <c r="XFD32"/>
    </row>
    <row r="33" s="1" customFormat="1" ht="16.35" customHeight="1" spans="1:16384">
      <c r="A33" s="15"/>
      <c r="B33" s="15"/>
      <c r="C33" s="15"/>
      <c r="D33" s="15"/>
      <c r="E33" s="15"/>
      <c r="F33" s="15"/>
      <c r="G33" s="15"/>
      <c r="H33" s="15"/>
      <c r="XFC33"/>
      <c r="XFD33"/>
    </row>
    <row r="34" s="1" customFormat="1" ht="16.35" customHeight="1" spans="1:16384">
      <c r="A34" s="15"/>
      <c r="B34" s="15"/>
      <c r="C34" s="15"/>
      <c r="D34" s="15"/>
      <c r="E34" s="15"/>
      <c r="F34" s="15"/>
      <c r="G34" s="15"/>
      <c r="H34" s="15"/>
      <c r="XFC34"/>
      <c r="XFD34"/>
    </row>
    <row r="35" s="1" customFormat="1" ht="16.35" customHeight="1" spans="1:16384">
      <c r="A35" s="15"/>
      <c r="B35" s="15"/>
      <c r="C35" s="15"/>
      <c r="D35" s="15"/>
      <c r="E35" s="15"/>
      <c r="F35" s="15"/>
      <c r="G35" s="15"/>
      <c r="H35" s="15"/>
      <c r="XFC35"/>
      <c r="XFD35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2-1财政拨款支出预算表（政府经济分类科目）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4政府性基金支出预算表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6-8部门预算项目支出绩效目标表</vt:lpstr>
      <vt:lpstr>6-9部门预算项目支出绩效目标表</vt:lpstr>
      <vt:lpstr>6-10部门预算项目支出绩效目标表</vt:lpstr>
      <vt:lpstr>6-11部门预算项目支出绩效目标表</vt:lpstr>
      <vt:lpstr>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TiAmo</cp:lastModifiedBy>
  <dcterms:created xsi:type="dcterms:W3CDTF">2022-01-26T08:20:00Z</dcterms:created>
  <dcterms:modified xsi:type="dcterms:W3CDTF">2024-05-27T03:30:04Z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06F4FA2BC23B4EC79815648E6B9AAC3C_13</vt:lpwstr>
  </property>
  <property fmtid="{D5CDD505-2E9C-101B-9397-08002B2CF9AE}" pid="4" name="KSOReadingLayout">
    <vt:bool>true</vt:bool>
  </property>
</Properties>
</file>