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封面" sheetId="1" r:id="rId1"/>
    <sheet name="1部门收支总表" sheetId="2" r:id="rId2"/>
    <sheet name="1-1部门收入总表" sheetId="3" r:id="rId3"/>
    <sheet name="1-2部门收支总表" sheetId="4" r:id="rId4"/>
    <sheet name="2财政拨款收支预算总表" sheetId="5" r:id="rId5"/>
    <sheet name="2-1财政拨款支出预算表" sheetId="6" r:id="rId6"/>
    <sheet name="3一般公共预算支出预算表" sheetId="7" r:id="rId7"/>
    <sheet name="3-1一般公共预算基本支出预算表" sheetId="8" r:id="rId8"/>
    <sheet name="3-2一般公共预算项目支出预算表" sheetId="9" r:id="rId9"/>
    <sheet name="3-3一般公共预算“三公”经费支出预算表" sheetId="10" r:id="rId10"/>
    <sheet name="4政府基金预算支出预算表" sheetId="11" r:id="rId11"/>
    <sheet name="4-1政府性基金预算“三公”经费支出预算表" sheetId="12" r:id="rId12"/>
    <sheet name="5国有资本经营预算支出预算表" sheetId="13" r:id="rId13"/>
    <sheet name="6-1部门预算项目支出绩效目标表" sheetId="14" r:id="rId14"/>
    <sheet name="6-2部门预算项目支出绩效目标表" sheetId="15" r:id="rId15"/>
    <sheet name="6-3部门预算项目支出绩效目标表" sheetId="16" r:id="rId16"/>
    <sheet name="6-4部门预算项目支出绩效目标表" sheetId="17" r:id="rId17"/>
    <sheet name="6-5部门预算项目支出绩效目标表" sheetId="18" r:id="rId18"/>
    <sheet name="6-6部门预算项目支出绩效目标表" sheetId="19" r:id="rId19"/>
    <sheet name="6-7部门预算项目支出绩效目标表" sheetId="20" r:id="rId20"/>
    <sheet name="6-8部门预算项目支出绩效目标表" sheetId="21" r:id="rId21"/>
    <sheet name="6-9部门预算项目支出绩效目标表" sheetId="22" r:id="rId22"/>
    <sheet name="6-10部门预算项目支出绩效目标表" sheetId="23" r:id="rId23"/>
    <sheet name="6-11部门预算项目支出绩效目标表" sheetId="24" r:id="rId24"/>
    <sheet name="7部门整体支出绩效目标表" sheetId="25" r:id="rId25"/>
  </sheets>
  <calcPr calcId="144525"/>
</workbook>
</file>

<file path=xl/sharedStrings.xml><?xml version="1.0" encoding="utf-8"?>
<sst xmlns="http://schemas.openxmlformats.org/spreadsheetml/2006/main" count="1462" uniqueCount="497">
  <si>
    <t>盐边县桐子林镇人民政府</t>
  </si>
  <si>
    <t>2023年部门预算</t>
  </si>
  <si>
    <t>2023年 4 月 10 日</t>
  </si>
  <si>
    <t xml:space="preserve">
表1</t>
  </si>
  <si>
    <t xml:space="preserve"> </t>
  </si>
  <si>
    <t>部门收支总表</t>
  </si>
  <si>
    <t>部门：盐边县桐子林镇人民政府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</si>
  <si>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</si>
  <si>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</si>
  <si>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</si>
  <si>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</si>
  <si>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</si>
  <si>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</si>
  <si>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</si>
  <si>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</si>
  <si>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</si>
  <si>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</si>
  <si>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</si>
  <si>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</si>
  <si>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</si>
  <si>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</si>
  <si>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</si>
  <si>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</si>
  <si>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</si>
  <si>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</si>
  <si>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</si>
  <si>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</si>
  <si>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</si>
  <si>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</si>
  <si>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</si>
  <si>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</si>
  <si>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</si>
  <si>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</si>
  <si>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</si>
  <si>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</si>
  <si>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</si>
  <si>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</si>
  <si>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</si>
  <si>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</si>
  <si>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</si>
  <si>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</si>
  <si>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</si>
  <si>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</si>
  <si>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</si>
  <si>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</si>
  <si>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</si>
  <si>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</si>
  <si>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b/>
        <sz val="11"/>
        <color rgb="FF000000"/>
        <rFont val="Dialog.bold"/>
        <charset val="134"/>
      </rPr>
      <t>本 年 收 入 合 计</t>
    </r>
  </si>
  <si>
    <r>
      <rPr>
        <b/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</si>
  <si>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</si>
  <si>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</si>
  <si>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</si>
  <si>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</si>
  <si>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</si>
  <si>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</si>
  <si>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</si>
  <si>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</si>
  <si>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</si>
  <si>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</si>
  <si>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</si>
  <si>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</si>
  <si>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</si>
  <si>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</si>
  <si>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</si>
  <si>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</si>
  <si>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</si>
  <si>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</si>
  <si>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</si>
  <si>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800017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</si>
  <si>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</si>
  <si>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</si>
  <si>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</si>
  <si>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</si>
  <si>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</si>
  <si>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</si>
  <si>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</si>
  <si>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</si>
  <si>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盐边县桐子林镇人民政府</t>
    </r>
  </si>
  <si>
    <t>201</t>
  </si>
  <si>
    <t>01</t>
  </si>
  <si>
    <r>
      <rPr>
        <sz val="11"/>
        <color rgb="FF000000"/>
        <rFont val="Dialog.plain"/>
        <charset val="134"/>
      </rPr>
      <t> 行政运行</t>
    </r>
  </si>
  <si>
    <t>04</t>
  </si>
  <si>
    <r>
      <rPr>
        <sz val="11"/>
        <color rgb="FF000000"/>
        <rFont val="Dialog.plain"/>
        <charset val="134"/>
      </rPr>
      <t> 人大会议</t>
    </r>
  </si>
  <si>
    <t>03</t>
  </si>
  <si>
    <t>02</t>
  </si>
  <si>
    <r>
      <rPr>
        <sz val="11"/>
        <color rgb="FF000000"/>
        <rFont val="Dialog.plain"/>
        <charset val="134"/>
      </rPr>
      <t> 一般行政管理事务</t>
    </r>
  </si>
  <si>
    <t>50</t>
  </si>
  <si>
    <r>
      <rPr>
        <sz val="11"/>
        <color rgb="FF000000"/>
        <rFont val="Dialog.plain"/>
        <charset val="134"/>
      </rPr>
      <t> 事业运行</t>
    </r>
  </si>
  <si>
    <t>23</t>
  </si>
  <si>
    <r>
      <rPr>
        <sz val="11"/>
        <color rgb="FF000000"/>
        <rFont val="Dialog.plain"/>
        <charset val="134"/>
      </rPr>
      <t> 民族工作专项</t>
    </r>
  </si>
  <si>
    <t>99</t>
  </si>
  <si>
    <r>
      <rPr>
        <sz val="11"/>
        <color rgb="FF000000"/>
        <rFont val="Dialog.plain"/>
        <charset val="134"/>
      </rPr>
      <t> 其他民族事务支出</t>
    </r>
  </si>
  <si>
    <t>31</t>
  </si>
  <si>
    <t>207</t>
  </si>
  <si>
    <t>09</t>
  </si>
  <si>
    <r>
      <rPr>
        <sz val="11"/>
        <color rgb="FF000000"/>
        <rFont val="Dialog.plain"/>
        <charset val="134"/>
      </rPr>
      <t> 群众文化</t>
    </r>
  </si>
  <si>
    <r>
      <rPr>
        <sz val="11"/>
        <color rgb="FF000000"/>
        <rFont val="Dialog.plain"/>
        <charset val="134"/>
      </rPr>
      <t> 其他文化和旅游支出</t>
    </r>
  </si>
  <si>
    <t>208</t>
  </si>
  <si>
    <r>
      <rPr>
        <sz val="11"/>
        <color rgb="FF000000"/>
        <rFont val="Dialog.plain"/>
        <charset val="134"/>
      </rPr>
      <t> 社会保险经办机构</t>
    </r>
  </si>
  <si>
    <r>
      <rPr>
        <sz val="11"/>
        <color rgb="FF000000"/>
        <rFont val="Dialog.plain"/>
        <charset val="134"/>
      </rPr>
      <t> 其他人力资源和社会保障管理事务支出</t>
    </r>
  </si>
  <si>
    <t>08</t>
  </si>
  <si>
    <r>
      <rPr>
        <sz val="11"/>
        <color rgb="FF000000"/>
        <rFont val="Dialog.plain"/>
        <charset val="134"/>
      </rPr>
      <t> 基层政权建设和社区治理</t>
    </r>
  </si>
  <si>
    <t>05</t>
  </si>
  <si>
    <r>
      <rPr>
        <sz val="11"/>
        <color rgb="FF000000"/>
        <rFont val="Dialog.plain"/>
        <charset val="134"/>
      </rPr>
      <t> 行政单位离退休</t>
    </r>
  </si>
  <si>
    <r>
      <rPr>
        <sz val="11"/>
        <color rgb="FF000000"/>
        <rFont val="Dialog.plain"/>
        <charset val="134"/>
      </rPr>
      <t> 事业单位离退休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</si>
  <si>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</si>
  <si>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210</t>
  </si>
  <si>
    <r>
      <rPr>
        <sz val="11"/>
        <color rgb="FF000000"/>
        <rFont val="Dialog.plain"/>
        <charset val="134"/>
      </rPr>
      <t> 其他公共卫生支出</t>
    </r>
  </si>
  <si>
    <t>11</t>
  </si>
  <si>
    <r>
      <rPr>
        <sz val="11"/>
        <color rgb="FF000000"/>
        <rFont val="Dialog.plain"/>
        <charset val="134"/>
      </rPr>
      <t> 行政单位医疗</t>
    </r>
  </si>
  <si>
    <r>
      <rPr>
        <sz val="11"/>
        <color rgb="FF000000"/>
        <rFont val="Dialog.plain"/>
        <charset val="134"/>
      </rPr>
      <t> 事业单位医疗</t>
    </r>
  </si>
  <si>
    <r>
      <rPr>
        <sz val="11"/>
        <color rgb="FF000000"/>
        <rFont val="Dialog.plain"/>
        <charset val="134"/>
      </rPr>
      <t> 公务员医疗补助</t>
    </r>
  </si>
  <si>
    <r>
      <rPr>
        <sz val="11"/>
        <color rgb="FF000000"/>
        <rFont val="Dialog.plain"/>
        <charset val="134"/>
      </rPr>
      <t> 其他行政事业单位医疗支出</t>
    </r>
  </si>
  <si>
    <t>213</t>
  </si>
  <si>
    <t>07</t>
  </si>
  <si>
    <r>
      <rPr>
        <sz val="11"/>
        <color rgb="FF000000"/>
        <rFont val="Dialog.plain"/>
        <charset val="134"/>
      </rPr>
      <t> 对村民委员会和村党支部的补助</t>
    </r>
  </si>
  <si>
    <t>221</t>
  </si>
  <si>
    <r>
      <rPr>
        <sz val="11"/>
        <color rgb="FF000000"/>
        <rFont val="Dialog.plain"/>
        <charset val="134"/>
      </rPr>
      <t> 住房公积金</t>
    </r>
  </si>
  <si>
    <t>223</t>
  </si>
  <si>
    <r>
      <rPr>
        <sz val="11"/>
        <color rgb="FF000000"/>
        <rFont val="Dialog.plain"/>
        <charset val="134"/>
      </rPr>
      <t> 国有企业退休人员社会化管理补助支出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</si>
  <si>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</si>
  <si>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</si>
  <si>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</si>
  <si>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</si>
  <si>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</si>
  <si>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</si>
  <si>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</si>
  <si>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</si>
  <si>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</si>
  <si>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</si>
  <si>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</si>
  <si>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</si>
  <si>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</si>
  <si>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</si>
  <si>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</si>
  <si>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</si>
  <si>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</si>
  <si>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</si>
  <si>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</si>
  <si>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</si>
  <si>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</si>
  <si>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</si>
  <si>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</si>
  <si>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</si>
  <si>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</si>
  <si>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</si>
  <si>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</si>
  <si>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</si>
  <si>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</si>
  <si>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</si>
  <si>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</si>
  <si>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</si>
  <si>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</si>
  <si>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</si>
  <si>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</si>
  <si>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</si>
  <si>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</si>
  <si>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</si>
  <si>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</si>
  <si>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</si>
  <si>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</si>
  <si>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</si>
  <si>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</si>
  <si>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</si>
  <si>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</si>
  <si>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</si>
  <si>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</si>
  <si>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</si>
  <si>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</si>
  <si>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</si>
  <si>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</si>
  <si>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盐边县桐子林镇人民政府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</si>
  <si>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</si>
  <si>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</si>
  <si>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</si>
  <si>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</si>
  <si>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</si>
  <si>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</si>
  <si>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03</t>
    </r>
  </si>
  <si>
    <r>
      <rPr>
        <sz val="11"/>
        <color rgb="FF000000"/>
        <rFont val="Dialog.plain"/>
        <charset val="134"/>
      </rPr>
      <t>   奖金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</si>
  <si>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</si>
  <si>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</si>
  <si>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</si>
  <si>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</si>
  <si>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</si>
  <si>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</si>
  <si>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</si>
  <si>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公务员医疗补助缴费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</si>
  <si>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</si>
  <si>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</si>
  <si>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</si>
  <si>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</si>
  <si>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</si>
  <si>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医疗费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</si>
  <si>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</si>
  <si>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其他工资福利支出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</si>
  <si>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</si>
  <si>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</si>
  <si>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</si>
  <si>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</si>
  <si>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水费</t>
    </r>
  </si>
  <si>
    <r>
      <rPr>
        <sz val="11"/>
        <color rgb="FF000000"/>
        <rFont val="Dialog.plain"/>
        <charset val="134"/>
      </rPr>
      <t>06</t>
    </r>
  </si>
  <si>
    <r>
      <rPr>
        <sz val="11"/>
        <color rgb="FF000000"/>
        <rFont val="Dialog.plain"/>
        <charset val="134"/>
      </rPr>
      <t>   电费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</si>
  <si>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</si>
  <si>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</si>
  <si>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</si>
  <si>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15</t>
    </r>
  </si>
  <si>
    <r>
      <rPr>
        <sz val="11"/>
        <color rgb="FF000000"/>
        <rFont val="Dialog.plain"/>
        <charset val="134"/>
      </rPr>
      <t>   会议费</t>
    </r>
  </si>
  <si>
    <r>
      <rPr>
        <sz val="11"/>
        <color rgb="FF000000"/>
        <rFont val="Dialog.plain"/>
        <charset val="134"/>
      </rPr>
      <t>16</t>
    </r>
  </si>
  <si>
    <r>
      <rPr>
        <sz val="11"/>
        <color rgb="FF000000"/>
        <rFont val="Dialog.plain"/>
        <charset val="134"/>
      </rPr>
      <t>   培训费</t>
    </r>
  </si>
  <si>
    <r>
      <rPr>
        <sz val="11"/>
        <color rgb="FF000000"/>
        <rFont val="Dialog.plain"/>
        <charset val="134"/>
      </rPr>
      <t>17</t>
    </r>
  </si>
  <si>
    <r>
      <rPr>
        <sz val="11"/>
        <color rgb="FF000000"/>
        <rFont val="Dialog.plain"/>
        <charset val="134"/>
      </rPr>
      <t>   公务接待费</t>
    </r>
  </si>
  <si>
    <r>
      <rPr>
        <sz val="11"/>
        <color rgb="FF000000"/>
        <rFont val="Dialog.plain"/>
        <charset val="134"/>
      </rPr>
      <t>26</t>
    </r>
  </si>
  <si>
    <r>
      <rPr>
        <sz val="11"/>
        <color rgb="FF000000"/>
        <rFont val="Dialog.plain"/>
        <charset val="134"/>
      </rPr>
      <t>   劳务费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</si>
  <si>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</si>
  <si>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</si>
  <si>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</si>
  <si>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</si>
  <si>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31</t>
    </r>
  </si>
  <si>
    <r>
      <rPr>
        <sz val="11"/>
        <color rgb="FF000000"/>
        <rFont val="Dialog.plain"/>
        <charset val="134"/>
      </rPr>
      <t>   公务用车运行维护费</t>
    </r>
  </si>
  <si>
    <r>
      <rPr>
        <sz val="11"/>
        <color rgb="FF000000"/>
        <rFont val="Dialog.plain"/>
        <charset val="134"/>
      </rPr>
      <t>39</t>
    </r>
  </si>
  <si>
    <r>
      <rPr>
        <sz val="11"/>
        <color rgb="FF000000"/>
        <rFont val="Dialog.plain"/>
        <charset val="134"/>
      </rPr>
      <t>   其他交通费用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</si>
  <si>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</si>
  <si>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</si>
  <si>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</si>
  <si>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   生活补助</t>
    </r>
  </si>
  <si>
    <r>
      <rPr>
        <sz val="11"/>
        <color rgb="FF000000"/>
        <rFont val="Dialog.plain"/>
        <charset val="134"/>
      </rPr>
      <t>   医疗费补助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</si>
  <si>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</si>
  <si>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奖励金</t>
    </r>
  </si>
  <si>
    <r>
      <rPr>
        <sz val="11"/>
        <color rgb="FF000000"/>
        <rFont val="Dialog.plain"/>
        <charset val="134"/>
      </rPr>
      <t>  资本性支出</t>
    </r>
  </si>
  <si>
    <t>310</t>
  </si>
  <si>
    <r>
      <rPr>
        <sz val="11"/>
        <color rgb="FF000000"/>
        <rFont val="Dialog.plain"/>
        <charset val="134"/>
      </rPr>
      <t>   基础设施建设</t>
    </r>
  </si>
  <si>
    <r>
      <rPr>
        <sz val="11"/>
        <color rgb="FF000000"/>
        <rFont val="Dialog.plain"/>
        <charset val="134"/>
      </rPr>
      <t>  对企业补助</t>
    </r>
  </si>
  <si>
    <t>312</t>
  </si>
  <si>
    <r>
      <rPr>
        <sz val="11"/>
        <color rgb="FF000000"/>
        <rFont val="Dialog.plain"/>
        <charset val="134"/>
      </rPr>
      <t>04</t>
    </r>
  </si>
  <si>
    <r>
      <rPr>
        <sz val="11"/>
        <color rgb="FF000000"/>
        <rFont val="Dialog.plain"/>
        <charset val="134"/>
      </rPr>
      <t>   费用补贴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</si>
  <si>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</si>
  <si>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</si>
  <si>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</si>
  <si>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charset val="134"/>
      </rPr>
      <t>盐边县乡镇财政</t>
    </r>
  </si>
  <si>
    <t>800</t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</si>
  <si>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</si>
  <si>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</si>
  <si>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</si>
  <si>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</si>
  <si>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</si>
  <si>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301</t>
    </r>
  </si>
  <si>
    <t>30101</t>
  </si>
  <si>
    <r>
      <rPr>
        <sz val="11"/>
        <color rgb="FF000000"/>
        <rFont val="Dialog.plain"/>
        <charset val="134"/>
      </rPr>
      <t>  基本工资</t>
    </r>
  </si>
  <si>
    <t>30102</t>
  </si>
  <si>
    <r>
      <rPr>
        <sz val="11"/>
        <color rgb="FF000000"/>
        <rFont val="Dialog.plain"/>
        <charset val="134"/>
      </rPr>
      <t>  津贴补贴</t>
    </r>
  </si>
  <si>
    <t>30103</t>
  </si>
  <si>
    <r>
      <rPr>
        <sz val="11"/>
        <color rgb="FF000000"/>
        <rFont val="Dialog.plain"/>
        <charset val="134"/>
      </rPr>
      <t>  奖金</t>
    </r>
  </si>
  <si>
    <t>30107</t>
  </si>
  <si>
    <r>
      <rPr>
        <sz val="11"/>
        <color rgb="FF000000"/>
        <rFont val="Dialog.plain"/>
        <charset val="134"/>
      </rPr>
      <t>  绩效工资</t>
    </r>
  </si>
  <si>
    <t>30108</t>
  </si>
  <si>
    <r>
      <rPr>
        <sz val="11"/>
        <color rgb="FF000000"/>
        <rFont val="Dialog.plain"/>
        <charset val="134"/>
      </rPr>
      <t>  机关事业单位基本养老保险缴费</t>
    </r>
  </si>
  <si>
    <t>30110</t>
  </si>
  <si>
    <r>
      <rPr>
        <sz val="11"/>
        <color rgb="FF000000"/>
        <rFont val="Dialog.plain"/>
        <charset val="134"/>
      </rPr>
      <t>  职工基本医疗保险缴费</t>
    </r>
  </si>
  <si>
    <t>30111</t>
  </si>
  <si>
    <r>
      <rPr>
        <sz val="11"/>
        <color rgb="FF000000"/>
        <rFont val="Dialog.plain"/>
        <charset val="134"/>
      </rPr>
      <t>  公务员医疗补助缴费</t>
    </r>
  </si>
  <si>
    <t>30112</t>
  </si>
  <si>
    <r>
      <rPr>
        <sz val="11"/>
        <color rgb="FF000000"/>
        <rFont val="Dialog.plain"/>
        <charset val="134"/>
      </rPr>
      <t>  其他社会保障缴费</t>
    </r>
  </si>
  <si>
    <t>30113</t>
  </si>
  <si>
    <r>
      <rPr>
        <sz val="11"/>
        <color rgb="FF000000"/>
        <rFont val="Dialog.plain"/>
        <charset val="134"/>
      </rPr>
      <t>  住房公积金</t>
    </r>
  </si>
  <si>
    <t>30114</t>
  </si>
  <si>
    <r>
      <rPr>
        <sz val="11"/>
        <color rgb="FF000000"/>
        <rFont val="Dialog.plain"/>
        <charset val="134"/>
      </rPr>
      <t>  医疗费</t>
    </r>
  </si>
  <si>
    <t>30199</t>
  </si>
  <si>
    <r>
      <rPr>
        <sz val="11"/>
        <color rgb="FF000000"/>
        <rFont val="Dialog.plain"/>
        <charset val="134"/>
      </rPr>
      <t>  其他工资福利支出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</si>
  <si>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</si>
  <si>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302</t>
    </r>
  </si>
  <si>
    <t>30201</t>
  </si>
  <si>
    <r>
      <rPr>
        <sz val="11"/>
        <color rgb="FF000000"/>
        <rFont val="Dialog.plain"/>
        <charset val="134"/>
      </rPr>
      <t>  办公费</t>
    </r>
  </si>
  <si>
    <t>30205</t>
  </si>
  <si>
    <r>
      <rPr>
        <sz val="11"/>
        <color rgb="FF000000"/>
        <rFont val="Dialog.plain"/>
        <charset val="134"/>
      </rPr>
      <t>  水费</t>
    </r>
  </si>
  <si>
    <t>30206</t>
  </si>
  <si>
    <r>
      <rPr>
        <sz val="11"/>
        <color rgb="FF000000"/>
        <rFont val="Dialog.plain"/>
        <charset val="134"/>
      </rPr>
      <t>  电费</t>
    </r>
  </si>
  <si>
    <t>30207</t>
  </si>
  <si>
    <r>
      <rPr>
        <sz val="11"/>
        <color rgb="FF000000"/>
        <rFont val="Dialog.plain"/>
        <charset val="134"/>
      </rPr>
      <t>  邮电费</t>
    </r>
  </si>
  <si>
    <t>30211</t>
  </si>
  <si>
    <r>
      <rPr>
        <sz val="11"/>
        <color rgb="FF000000"/>
        <rFont val="Dialog.plain"/>
        <charset val="134"/>
      </rPr>
      <t>  差旅费</t>
    </r>
  </si>
  <si>
    <t>30213</t>
  </si>
  <si>
    <r>
      <rPr>
        <sz val="11"/>
        <color rgb="FF000000"/>
        <rFont val="Dialog.plain"/>
        <charset val="134"/>
      </rPr>
      <t>  维修（护）费</t>
    </r>
  </si>
  <si>
    <t>30215</t>
  </si>
  <si>
    <r>
      <rPr>
        <sz val="11"/>
        <color rgb="FF000000"/>
        <rFont val="Dialog.plain"/>
        <charset val="134"/>
      </rPr>
      <t>  会议费</t>
    </r>
  </si>
  <si>
    <t>30216</t>
  </si>
  <si>
    <r>
      <rPr>
        <sz val="11"/>
        <color rgb="FF000000"/>
        <rFont val="Dialog.plain"/>
        <charset val="134"/>
      </rPr>
      <t>  培训费</t>
    </r>
  </si>
  <si>
    <t>30217</t>
  </si>
  <si>
    <r>
      <rPr>
        <sz val="11"/>
        <color rgb="FF000000"/>
        <rFont val="Dialog.plain"/>
        <charset val="134"/>
      </rPr>
      <t>  公务接待费</t>
    </r>
  </si>
  <si>
    <t>30226</t>
  </si>
  <si>
    <r>
      <rPr>
        <sz val="11"/>
        <color rgb="FF000000"/>
        <rFont val="Dialog.plain"/>
        <charset val="134"/>
      </rPr>
      <t>  劳务费</t>
    </r>
  </si>
  <si>
    <t>30228</t>
  </si>
  <si>
    <r>
      <rPr>
        <sz val="11"/>
        <color rgb="FF000000"/>
        <rFont val="Dialog.plain"/>
        <charset val="134"/>
      </rPr>
      <t>  工会经费</t>
    </r>
  </si>
  <si>
    <t>30229</t>
  </si>
  <si>
    <r>
      <rPr>
        <sz val="11"/>
        <color rgb="FF000000"/>
        <rFont val="Dialog.plain"/>
        <charset val="134"/>
      </rPr>
      <t>  福利费</t>
    </r>
  </si>
  <si>
    <t>30231</t>
  </si>
  <si>
    <r>
      <rPr>
        <sz val="11"/>
        <color rgb="FF000000"/>
        <rFont val="Dialog.plain"/>
        <charset val="134"/>
      </rPr>
      <t>  公务用车运行维护费</t>
    </r>
  </si>
  <si>
    <t>30239</t>
  </si>
  <si>
    <r>
      <rPr>
        <sz val="11"/>
        <color rgb="FF000000"/>
        <rFont val="Dialog.plain"/>
        <charset val="134"/>
      </rPr>
      <t>  其他交通费用</t>
    </r>
  </si>
  <si>
    <t>30299</t>
  </si>
  <si>
    <r>
      <rPr>
        <sz val="11"/>
        <color rgb="FF000000"/>
        <rFont val="Dialog.plain"/>
        <charset val="134"/>
      </rPr>
      <t>  其他商品和服务支出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</si>
  <si>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</si>
  <si>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303</t>
    </r>
  </si>
  <si>
    <t>30305</t>
  </si>
  <si>
    <r>
      <rPr>
        <sz val="11"/>
        <color rgb="FF000000"/>
        <rFont val="Dialog.plain"/>
        <charset val="134"/>
      </rPr>
      <t>  生活补助</t>
    </r>
  </si>
  <si>
    <t>30307</t>
  </si>
  <si>
    <r>
      <rPr>
        <sz val="11"/>
        <color rgb="FF000000"/>
        <rFont val="Dialog.plain"/>
        <charset val="134"/>
      </rPr>
      <t>  医疗费补助</t>
    </r>
  </si>
  <si>
    <t>30309</t>
  </si>
  <si>
    <r>
      <rPr>
        <sz val="11"/>
        <color rgb="FF000000"/>
        <rFont val="Dialog.plain"/>
        <charset val="134"/>
      </rPr>
      <t>  奖励金</t>
    </r>
  </si>
  <si>
    <t>表3-2</t>
  </si>
  <si>
    <t>一般公共预算项目支出预算表</t>
  </si>
  <si>
    <t>金额</t>
  </si>
  <si>
    <r>
      <rPr>
        <sz val="11"/>
        <color rgb="FF000000"/>
        <rFont val="Dialog.plain"/>
        <charset val="134"/>
      </rPr>
      <t>  3号桐子林镇2023乡人大代表活动经费及人代会经费</t>
    </r>
  </si>
  <si>
    <r>
      <rPr>
        <sz val="11"/>
        <color rgb="FF000000"/>
        <rFont val="Dialog.plain"/>
        <charset val="134"/>
      </rPr>
      <t>  1号桐子林镇2023年乡村治理补助</t>
    </r>
  </si>
  <si>
    <r>
      <rPr>
        <sz val="11"/>
        <color rgb="FF000000"/>
        <rFont val="Dialog.plain"/>
        <charset val="134"/>
      </rPr>
      <t>  根据盐财资行【2022】468号下达创建团结进步示范县所需经费</t>
    </r>
  </si>
  <si>
    <r>
      <rPr>
        <sz val="11"/>
        <color rgb="FF000000"/>
        <rFont val="Dialog.plain"/>
        <charset val="134"/>
      </rPr>
      <t>  4号桐子林镇2023年少数民族工作经费</t>
    </r>
  </si>
  <si>
    <r>
      <rPr>
        <sz val="11"/>
        <color rgb="FF000000"/>
        <rFont val="Dialog.plain"/>
        <charset val="134"/>
      </rPr>
      <t>  根据盐财资预【2022】66号关于下达2022年民族地区开发资金（县级）桐子林镇</t>
    </r>
  </si>
  <si>
    <r>
      <rPr>
        <sz val="11"/>
        <color rgb="FF000000"/>
        <rFont val="Dialog.plain"/>
        <charset val="134"/>
      </rPr>
      <t>  根据盐财资行【2022】524号关于下达2022年中央支持地方公共文化服务体系建设补助资金</t>
    </r>
  </si>
  <si>
    <r>
      <rPr>
        <sz val="11"/>
        <color rgb="FF000000"/>
        <rFont val="Dialog.plain"/>
        <charset val="134"/>
      </rPr>
      <t>  5号桐子林镇2023年乡镇社工服务站</t>
    </r>
  </si>
  <si>
    <r>
      <rPr>
        <sz val="11"/>
        <color rgb="FF000000"/>
        <rFont val="Dialog.plain"/>
        <charset val="134"/>
      </rPr>
      <t>  9号根据盐财资预【2023】5号关于下达2023年基层组织活动和公共服务运行经费的通知（省县级）桐子林</t>
    </r>
  </si>
  <si>
    <r>
      <rPr>
        <sz val="11"/>
        <color rgb="FF000000"/>
        <rFont val="Dialog.plain"/>
        <charset val="134"/>
      </rPr>
      <t>  2号桐子林镇2023年基本公共卫生服务经费</t>
    </r>
  </si>
  <si>
    <r>
      <rPr>
        <sz val="11"/>
        <color rgb="FF000000"/>
        <rFont val="Dialog.plain"/>
        <charset val="134"/>
      </rPr>
      <t>  67号根据盐财资预【2022】124号下达2022年市县级基层组织活动和公共服务运行经费（桐子林镇）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</si>
  <si>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</si>
  <si>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</si>
  <si>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</si>
  <si>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</si>
  <si>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</si>
  <si>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</si>
  <si>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</si>
  <si>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</si>
  <si>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</si>
  <si>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</si>
  <si>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</si>
  <si>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</si>
  <si>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</si>
  <si>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</si>
  <si>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</si>
  <si>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</si>
  <si>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</si>
  <si>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</si>
  <si>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部门预算项目支出绩效目标表</t>
  </si>
  <si>
    <t>（2023年度）</t>
  </si>
  <si>
    <t xml:space="preserve">项目名称 </t>
  </si>
  <si>
    <t xml:space="preserve">1号桐子林镇人民政府关于桐子林镇2023年乡村治理补助
</t>
  </si>
  <si>
    <t>预算单位</t>
  </si>
  <si>
    <t>桐子林镇人民政府</t>
  </si>
  <si>
    <t>项目资金(万元)</t>
  </si>
  <si>
    <t xml:space="preserve">年度资金总额： </t>
  </si>
  <si>
    <t xml:space="preserve">其中：财政拨款 </t>
  </si>
  <si>
    <t xml:space="preserve">     其他资金 </t>
  </si>
  <si>
    <t xml:space="preserve">总体目标 </t>
  </si>
  <si>
    <t>年度目标</t>
  </si>
  <si>
    <t>2023年乡村治理补助，乡村治理补助，构建法治、德治与自治相融合的乡村治理体系。推进以法治村，实施网格化管理，不断提升基层社会治理能力，积极化解信访积案，促进乡村社会稳定。</t>
  </si>
  <si>
    <t xml:space="preserve">绩效指标 </t>
  </si>
  <si>
    <t xml:space="preserve">一级指标 </t>
  </si>
  <si>
    <t xml:space="preserve">二级指标 </t>
  </si>
  <si>
    <t xml:space="preserve">三级指标 </t>
  </si>
  <si>
    <t>指标值（包含数字及文字描述）</t>
  </si>
  <si>
    <t>产出指标</t>
  </si>
  <si>
    <t xml:space="preserve">数量指标 </t>
  </si>
  <si>
    <t>推进以法治村，实施网格化管理，不断提升基层社会治理能力，积极化解信访积案，促进乡村社会稳定</t>
  </si>
  <si>
    <t>≥5项</t>
  </si>
  <si>
    <t xml:space="preserve">质量指标 </t>
  </si>
  <si>
    <t>不断提升基层社会治理能力，积极化解信访积案，促进乡村社会稳定</t>
  </si>
  <si>
    <t>≥95%</t>
  </si>
  <si>
    <t xml:space="preserve">时效指标 </t>
  </si>
  <si>
    <t>2023年</t>
  </si>
  <si>
    <t>≥1年</t>
  </si>
  <si>
    <t>效益指标</t>
  </si>
  <si>
    <t>社会效益指标</t>
  </si>
  <si>
    <t>≥90%</t>
  </si>
  <si>
    <t>成本指标</t>
  </si>
  <si>
    <t>经济成本指标</t>
  </si>
  <si>
    <t>财力下达55110元</t>
  </si>
  <si>
    <t>≥55110元</t>
  </si>
  <si>
    <t xml:space="preserve">满意度指标 </t>
  </si>
  <si>
    <t>满意</t>
  </si>
  <si>
    <t xml:space="preserve">（2023年度）                                   </t>
  </si>
  <si>
    <t xml:space="preserve">2号桐子林镇2023年基本公共卫生服务经费 
</t>
  </si>
  <si>
    <t>具有保障我镇辖区内公共卫生安全必要性，对全镇人民公共卫生安全、社会稳定起到推动作用。</t>
  </si>
  <si>
    <t>保障我镇辖区内公共卫生安全必要性，对全镇人民公共卫生安全、社会稳定起到推动作用</t>
  </si>
  <si>
    <t>≥27555人数</t>
  </si>
  <si>
    <t>保障社会稳定、辖区内居民卫生安全，应急突发疫情等</t>
  </si>
  <si>
    <t xml:space="preserve"> 
保障社会稳定、辖区内居民卫生安全</t>
  </si>
  <si>
    <t>≥98%</t>
  </si>
  <si>
    <t>财力安排137775元</t>
  </si>
  <si>
    <t>≥137775元</t>
  </si>
  <si>
    <t xml:space="preserve">3号桐子林镇2023乡人大代表活动经费及人代会经费  
</t>
  </si>
  <si>
    <t>用于2023乡人大代表活动经费及人代会经费，开会及闭会期间的会议相关费用。</t>
  </si>
  <si>
    <t xml:space="preserve"> 
乡人大代表活动经费及人代会经费，开会及闭会期间的会议相关费用，选举工作发生的相关费用</t>
  </si>
  <si>
    <t>≥3次</t>
  </si>
  <si>
    <t>保障镇人代会顺利进行，人大会会议期间至闭会社会稳定</t>
  </si>
  <si>
    <t xml:space="preserve"> 
保障镇人代会顺利进行，人大会会议期间至闭会社会稳定</t>
  </si>
  <si>
    <t>财力安排39000元</t>
  </si>
  <si>
    <t>≥39000元</t>
  </si>
  <si>
    <t xml:space="preserve">4号桐子林镇2023年少数民族工作经费 
</t>
  </si>
  <si>
    <t>2023年少数民族工作经费，保障我镇社会稳定，起到社会稳定、民族团结的作用。</t>
  </si>
  <si>
    <t xml:space="preserve"> 
用于少数民族地区突发性，敏感性级影响乡镇经济发展的特殊问题，如：民族重要纪念日、重大节日等</t>
  </si>
  <si>
    <t xml:space="preserve"> 
达到民族团结，社会稳定，文化传播等效果，保障社会安定，民族团结</t>
  </si>
  <si>
    <t>财力安排15425元</t>
  </si>
  <si>
    <t>≥15425元</t>
  </si>
  <si>
    <t xml:space="preserve">5号桐子林镇2023年乡镇社工服务站 
</t>
  </si>
  <si>
    <t>桐子林镇2023年乡镇社工服务站3万元。</t>
  </si>
  <si>
    <t xml:space="preserve"> 
镇1个社工服务站</t>
  </si>
  <si>
    <t>≥1项/点位</t>
  </si>
  <si>
    <t xml:space="preserve"> 
带动民政社会公务服务项目，探索形成我乡镇的特色，基本建成职责分明、保障有力、运转高效、群众满意的新格局。</t>
  </si>
  <si>
    <t>财力安排30000元</t>
  </si>
  <si>
    <t>≥30000元</t>
  </si>
  <si>
    <t xml:space="preserve">9号根据盐财资预【2023】5号关于下达2023年基层组织活动和公共服务运行经费的通知（省县级）桐子林 
</t>
  </si>
  <si>
    <t>根据攀财基〔2016〕1号文件要求，结合盐财资预〔2023〕5号，下达给桐子林镇2023年县级基层组织活动和公共服务经费11万元，其中三个村（原金河村和纳尔河村已合并，木撒拉村已改为清源社区），标准3万元/村/年,2万元/社区/年，小计11万元。下达给桐子林镇2023年省级基层组织活动和公共服务经费12万元，其中三个村（原金河村和纳尔河村已合并，木撒拉村已改为清源社区），标准9万元/村/年,1万元/社区/年，小计12万元。</t>
  </si>
  <si>
    <t xml:space="preserve"> 
1个村，4个社区</t>
  </si>
  <si>
    <t>≥5个</t>
  </si>
  <si>
    <t xml:space="preserve"> 
促进村、社区基层组织活动和公共服务运行，可提升群众获得感、满意度。</t>
  </si>
  <si>
    <t>定性：优级</t>
  </si>
  <si>
    <t>省级12万，县级11万</t>
  </si>
  <si>
    <t>≥230000元</t>
  </si>
  <si>
    <t xml:space="preserve">根据盐财资行【2022】468号下达创建团结进步示范县所需经费 </t>
  </si>
  <si>
    <t>桐子林镇镇机关、金河村民族整体氛围营造，镇整体形象塑造，结合乡镇特色展现民族团结进步良好氛围，根据盐财资行【2022】468号下达6万元经费。</t>
  </si>
  <si>
    <t xml:space="preserve"> 
镇机关、金河村</t>
  </si>
  <si>
    <t>≥2个</t>
  </si>
  <si>
    <t xml:space="preserve"> 
整体氛围营造，镇整体形象塑造</t>
  </si>
  <si>
    <t>≥4级</t>
  </si>
  <si>
    <t>2022年</t>
  </si>
  <si>
    <t xml:space="preserve"> 
对桐子林机关政府、镇金河村民族团结进步宣传、氛围营造起到积极推动作用。</t>
  </si>
  <si>
    <t xml:space="preserve"> 
本次下达60000</t>
  </si>
  <si>
    <t>≥60000元</t>
  </si>
  <si>
    <t>根据盐财资预【2022】66号关于下达2022年民族地区开发资金（县级）桐子林镇</t>
  </si>
  <si>
    <t>项目位于桐子林镇金河村，全村面积77.08平方公里，辖4个村民小组758户共2798人，其中彝族、傈僳族等少数民族人口852人、占30.5%。根据盐边县2022年度桐子林镇金河村民族团结进步示范村项目实施方案要求，进一步加强乡村休闲旅游建设，建设民族团结进步示范点位打造、农业主题公园、芒果观光园、芒果中转站等项目，促进民族团结融合提升芒果产业园区基础服务设施，发挥便民效益。资金310万元。</t>
  </si>
  <si>
    <t>辖4个村民小组758户共2798人</t>
  </si>
  <si>
    <t>≥2798人数</t>
  </si>
  <si>
    <t xml:space="preserve"> 
人均增收800元以上，同时提升当地旅游服务能力，拉动当地经济，调整群众经济结构，项目区年可实现接待游客15000人次以上。进一步提升当地旅游文化产业发展的基础设施水平和村容村貌，同时有助于提升当地群众的凝聚力和归属感。</t>
  </si>
  <si>
    <t xml:space="preserve"> 
项目将起到很好的示范效应。</t>
  </si>
  <si>
    <t xml:space="preserve"> 
本次下达3000000</t>
  </si>
  <si>
    <t>≥3000000元</t>
  </si>
  <si>
    <t xml:space="preserve">根据盐财资行【2022】524号关于下达2022年中央支持地方公共文化服务体系建设补助资金 </t>
  </si>
  <si>
    <t>为全面贯彻落实党的二十大精神，全力推进国家公共文化服务体系示范区创新发展，进一步丰富群众文化生活，特举办“宣传贯彻党的二十大精神”职工群众才艺大赛。</t>
  </si>
  <si>
    <t>桐子林镇辖区内</t>
  </si>
  <si>
    <t>≥10项</t>
  </si>
  <si>
    <t xml:space="preserve"> 
展现盐边县近年来经济发展、民生改善、人民幸福的精神面貌，进一步提升乡（镇）、部门和企业文化发展动力，增强盐边发展的活力和魅力，助推乡村振兴。</t>
  </si>
  <si>
    <t>不断丰富人民群众精神文化生活，弘扬盐边精神、展示盐边风采、提升盐边形象。</t>
  </si>
  <si>
    <t xml:space="preserve"> 
本次下达20000元</t>
  </si>
  <si>
    <t>≥20000元</t>
  </si>
  <si>
    <t>盐边县群众十分满意</t>
  </si>
  <si>
    <t xml:space="preserve">67号根据盐财资预【2022】124号下达2022年市县级基层组织活动和公共服务运行经费（桐子林镇） </t>
  </si>
  <si>
    <t>市级基层组织活动和公共服务运行经费，一个村每年3万</t>
  </si>
  <si>
    <t>≥1个</t>
  </si>
  <si>
    <t>推进基础设施升级，提升旅游服务效能，同时具有促进产业发展、旅游开发等现实需求，对桐子林镇村、社区发展有积极推动作用。</t>
  </si>
  <si>
    <t xml:space="preserve"> 
本次下达30000元</t>
  </si>
  <si>
    <t xml:space="preserve">根据盐财资预【2022】123号下达盐边县2020至2022年国有企业退休人员社会化管理财政补助资金 </t>
  </si>
  <si>
    <t>根据盐财资预【2022】123号下达盐边县2020至2022年国有企业退休人员社会化管理财政补助资金134452元。</t>
  </si>
  <si>
    <t>移交人数218人</t>
  </si>
  <si>
    <t>≥218人</t>
  </si>
  <si>
    <t xml:space="preserve"> 
移交率100%</t>
  </si>
  <si>
    <t>≥100%</t>
  </si>
  <si>
    <t>本次为2020年至2022年</t>
  </si>
  <si>
    <t>≥5年</t>
  </si>
  <si>
    <t>减轻国有企业退休人员管理，增强对退休人员关爱，具有促进社会稳定作用</t>
  </si>
  <si>
    <t xml:space="preserve"> 
本次下达134452元</t>
  </si>
  <si>
    <t>≥134452元</t>
  </si>
  <si>
    <t>部门整体支出绩效目标表</t>
  </si>
  <si>
    <t>部门名称</t>
  </si>
  <si>
    <t>桐子林镇人民政府2023年部门预算</t>
  </si>
  <si>
    <t>年度主要任务</t>
  </si>
  <si>
    <t>任务名称</t>
  </si>
  <si>
    <t>主要内容</t>
  </si>
  <si>
    <t>2023年部门预算编制</t>
  </si>
  <si>
    <t>严格执行相关政策，合理编制预算，保障全年工资发放、保险汇缴等基本运转，厉行节约，保证机关公用经费运转等。项目资金专款专用，按照进度拨付。</t>
  </si>
  <si>
    <t>年度部门整体支出预算</t>
  </si>
  <si>
    <t>资金总额</t>
  </si>
  <si>
    <t>财政拨款</t>
  </si>
  <si>
    <t>其他资金</t>
  </si>
  <si>
    <t>年度总体目标</t>
  </si>
  <si>
    <t>严格执行相关政策，保障全年工资发放，机关办公运转等，预算编制科学合理，减少结余资金。</t>
  </si>
  <si>
    <t>年度绩效指标</t>
  </si>
  <si>
    <t>一级指标</t>
  </si>
  <si>
    <t>二级指标</t>
  </si>
  <si>
    <t>三级指标</t>
  </si>
  <si>
    <t>指标值
（包含数字及文字描述）</t>
  </si>
  <si>
    <t>数量指标</t>
  </si>
  <si>
    <t>15666450.96元</t>
  </si>
  <si>
    <t>3751762元</t>
  </si>
  <si>
    <t>质量指标</t>
  </si>
  <si>
    <t>根据财政资金情况运行保障率</t>
  </si>
  <si>
    <t>时效指标</t>
  </si>
  <si>
    <t>本年度</t>
  </si>
  <si>
    <t>经济效益指标</t>
  </si>
  <si>
    <t>发放（缴纳）率</t>
  </si>
  <si>
    <t>支出率100%</t>
  </si>
  <si>
    <t>足额保障（参保）率</t>
  </si>
  <si>
    <t>维稳单位运行率100%</t>
  </si>
  <si>
    <t>生态效益指标</t>
  </si>
  <si>
    <t>社会可持续发展</t>
  </si>
  <si>
    <t>可持续影响指标</t>
  </si>
  <si>
    <t>运行保障率</t>
  </si>
  <si>
    <t>满意度指标</t>
  </si>
  <si>
    <t>服务对象满意度指标</t>
  </si>
  <si>
    <t>基层治理能力提升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</si>
</sst>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#,##0.000000"/>
    <numFmt numFmtId="177" formatCode="yyyy&quot;年&quot;mm&quot;月&quot;dd&quot;日&quot;"/>
  </numFmts>
  <fonts count="43"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  <scheme val="minor"/>
    </font>
    <font>
      <sz val="9"/>
      <name val="SimSun"/>
      <charset val="134"/>
    </font>
    <font>
      <sz val="12"/>
      <name val="仿宋"/>
      <family val="3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name val="楷体"/>
      <family val="3"/>
      <charset val="134"/>
    </font>
    <font>
      <b/>
      <sz val="36"/>
      <name val="黑体"/>
      <family val="3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0000"/>
      <name val="Dialog.plain"/>
      <charset val="134"/>
    </font>
    <font>
      <b/>
      <sz val="11"/>
      <color rgb="FF000000"/>
      <name val="Dialog.bold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</fills>
  <borders count="32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30" fillId="15" borderId="2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" fillId="19" borderId="27" applyNumberFormat="0" applyFont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7" fillId="0" borderId="24" applyNumberFormat="0" applyFill="0" applyAlignment="0" applyProtection="0">
      <alignment vertical="center"/>
    </xf>
    <xf numFmtId="0" fontId="26" fillId="0" borderId="24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5" fillId="0" borderId="30" applyNumberFormat="0" applyFill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40" fillId="23" borderId="31" applyNumberFormat="0" applyAlignment="0" applyProtection="0">
      <alignment vertical="center"/>
    </xf>
    <xf numFmtId="0" fontId="33" fillId="23" borderId="25" applyNumberFormat="0" applyAlignment="0" applyProtection="0">
      <alignment vertical="center"/>
    </xf>
    <xf numFmtId="0" fontId="38" fillId="31" borderId="29" applyNumberFormat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4" fillId="0" borderId="28" applyNumberFormat="0" applyFill="0" applyAlignment="0" applyProtection="0">
      <alignment vertical="center"/>
    </xf>
    <xf numFmtId="0" fontId="31" fillId="0" borderId="26" applyNumberFormat="0" applyFill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</cellStyleXfs>
  <cellXfs count="10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4" fontId="4" fillId="0" borderId="2" xfId="0" applyNumberFormat="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left" vertical="center" wrapText="1"/>
    </xf>
    <xf numFmtId="9" fontId="4" fillId="0" borderId="7" xfId="0" applyNumberFormat="1" applyFont="1" applyFill="1" applyBorder="1" applyAlignment="1">
      <alignment horizontal="center" vertical="center" wrapText="1"/>
    </xf>
    <xf numFmtId="0" fontId="2" fillId="0" borderId="8" xfId="0" applyNumberFormat="1" applyFont="1" applyFill="1" applyBorder="1" applyAlignment="1" applyProtection="1">
      <alignment horizontal="center" vertical="center"/>
    </xf>
    <xf numFmtId="49" fontId="5" fillId="0" borderId="9" xfId="0" applyNumberFormat="1" applyFont="1" applyFill="1" applyBorder="1" applyAlignment="1" applyProtection="1">
      <alignment horizontal="center" vertical="center" wrapText="1"/>
    </xf>
    <xf numFmtId="49" fontId="5" fillId="0" borderId="10" xfId="0" applyNumberFormat="1" applyFont="1" applyFill="1" applyBorder="1" applyAlignment="1" applyProtection="1">
      <alignment horizontal="center" vertical="center" wrapText="1"/>
    </xf>
    <xf numFmtId="49" fontId="5" fillId="0" borderId="11" xfId="0" applyNumberFormat="1" applyFont="1" applyFill="1" applyBorder="1" applyAlignment="1" applyProtection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49" fontId="7" fillId="0" borderId="7" xfId="0" applyNumberFormat="1" applyFont="1" applyFill="1" applyBorder="1" applyAlignment="1" applyProtection="1">
      <alignment horizontal="center" vertical="center" wrapText="1"/>
    </xf>
    <xf numFmtId="49" fontId="7" fillId="0" borderId="7" xfId="0" applyNumberFormat="1" applyFont="1" applyFill="1" applyBorder="1" applyAlignment="1" applyProtection="1">
      <alignment horizontal="center" vertical="center"/>
    </xf>
    <xf numFmtId="0" fontId="7" fillId="0" borderId="7" xfId="0" applyNumberFormat="1" applyFont="1" applyFill="1" applyBorder="1" applyAlignment="1" applyProtection="1">
      <alignment horizontal="center" vertical="center"/>
    </xf>
    <xf numFmtId="0" fontId="6" fillId="0" borderId="7" xfId="0" applyFont="1" applyFill="1" applyBorder="1" applyAlignment="1">
      <alignment vertical="center" wrapText="1"/>
    </xf>
    <xf numFmtId="0" fontId="1" fillId="0" borderId="7" xfId="0" applyFont="1" applyFill="1" applyBorder="1" applyAlignment="1">
      <alignment horizontal="center" vertical="center"/>
    </xf>
    <xf numFmtId="4" fontId="7" fillId="0" borderId="7" xfId="0" applyNumberFormat="1" applyFont="1" applyFill="1" applyBorder="1" applyAlignment="1" applyProtection="1">
      <alignment horizontal="left" vertical="center" wrapText="1"/>
    </xf>
    <xf numFmtId="0" fontId="7" fillId="0" borderId="7" xfId="0" applyNumberFormat="1" applyFont="1" applyFill="1" applyBorder="1" applyAlignment="1" applyProtection="1">
      <alignment horizontal="centerContinuous" vertical="center"/>
    </xf>
    <xf numFmtId="49" fontId="7" fillId="0" borderId="12" xfId="0" applyNumberFormat="1" applyFont="1" applyFill="1" applyBorder="1" applyAlignment="1" applyProtection="1">
      <alignment horizontal="left" vertical="top" wrapText="1"/>
    </xf>
    <xf numFmtId="49" fontId="7" fillId="0" borderId="13" xfId="0" applyNumberFormat="1" applyFont="1" applyFill="1" applyBorder="1" applyAlignment="1" applyProtection="1">
      <alignment horizontal="left" vertical="top" wrapText="1"/>
    </xf>
    <xf numFmtId="49" fontId="7" fillId="0" borderId="14" xfId="0" applyNumberFormat="1" applyFont="1" applyFill="1" applyBorder="1" applyAlignment="1" applyProtection="1">
      <alignment horizontal="left" vertical="top" wrapText="1"/>
    </xf>
    <xf numFmtId="0" fontId="7" fillId="0" borderId="7" xfId="0" applyNumberFormat="1" applyFont="1" applyFill="1" applyBorder="1" applyAlignment="1" applyProtection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49" fontId="8" fillId="0" borderId="7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7" xfId="0" applyFont="1" applyFill="1" applyBorder="1" applyAlignment="1">
      <alignment vertical="center" wrapText="1"/>
    </xf>
    <xf numFmtId="0" fontId="1" fillId="0" borderId="7" xfId="0" applyFont="1" applyFill="1" applyBorder="1" applyAlignment="1">
      <alignment vertical="center"/>
    </xf>
    <xf numFmtId="0" fontId="9" fillId="0" borderId="7" xfId="0" applyFont="1" applyFill="1" applyBorder="1" applyAlignment="1">
      <alignment horizontal="center" vertical="center"/>
    </xf>
    <xf numFmtId="49" fontId="7" fillId="0" borderId="7" xfId="0" applyNumberFormat="1" applyFont="1" applyFill="1" applyBorder="1" applyAlignment="1" applyProtection="1">
      <alignment horizontal="left" vertical="center" wrapText="1"/>
    </xf>
    <xf numFmtId="0" fontId="9" fillId="0" borderId="7" xfId="0" applyFont="1" applyFill="1" applyBorder="1" applyAlignment="1">
      <alignment vertical="center" wrapText="1"/>
    </xf>
    <xf numFmtId="0" fontId="10" fillId="0" borderId="1" xfId="0" applyFont="1" applyBorder="1" applyAlignment="1">
      <alignment vertical="center"/>
    </xf>
    <xf numFmtId="0" fontId="11" fillId="0" borderId="1" xfId="0" applyFont="1" applyBorder="1" applyAlignment="1">
      <alignment vertical="center"/>
    </xf>
    <xf numFmtId="0" fontId="4" fillId="0" borderId="0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/>
    </xf>
    <xf numFmtId="0" fontId="10" fillId="0" borderId="15" xfId="0" applyFont="1" applyBorder="1" applyAlignment="1">
      <alignment vertical="center"/>
    </xf>
    <xf numFmtId="0" fontId="11" fillId="0" borderId="15" xfId="0" applyFont="1" applyBorder="1" applyAlignment="1">
      <alignment horizontal="left" vertical="center"/>
    </xf>
    <xf numFmtId="0" fontId="10" fillId="0" borderId="16" xfId="0" applyFont="1" applyBorder="1" applyAlignment="1">
      <alignment vertical="center"/>
    </xf>
    <xf numFmtId="0" fontId="13" fillId="2" borderId="17" xfId="0" applyFont="1" applyFill="1" applyBorder="1" applyAlignment="1">
      <alignment horizontal="center" vertical="center"/>
    </xf>
    <xf numFmtId="0" fontId="10" fillId="0" borderId="16" xfId="0" applyFont="1" applyBorder="1" applyAlignment="1">
      <alignment vertical="center" wrapText="1"/>
    </xf>
    <xf numFmtId="0" fontId="14" fillId="0" borderId="16" xfId="0" applyFont="1" applyBorder="1" applyAlignment="1">
      <alignment vertical="center"/>
    </xf>
    <xf numFmtId="0" fontId="13" fillId="0" borderId="17" xfId="0" applyFont="1" applyBorder="1" applyAlignment="1">
      <alignment horizontal="center" vertical="center"/>
    </xf>
    <xf numFmtId="4" fontId="13" fillId="0" borderId="17" xfId="0" applyNumberFormat="1" applyFont="1" applyBorder="1" applyAlignment="1">
      <alignment horizontal="right" vertical="center"/>
    </xf>
    <xf numFmtId="0" fontId="11" fillId="3" borderId="17" xfId="0" applyFont="1" applyFill="1" applyBorder="1" applyAlignment="1">
      <alignment horizontal="left" vertical="center"/>
    </xf>
    <xf numFmtId="0" fontId="11" fillId="3" borderId="17" xfId="0" applyFont="1" applyFill="1" applyBorder="1" applyAlignment="1">
      <alignment horizontal="left" vertical="center" wrapText="1"/>
    </xf>
    <xf numFmtId="4" fontId="11" fillId="0" borderId="17" xfId="0" applyNumberFormat="1" applyFont="1" applyBorder="1" applyAlignment="1">
      <alignment horizontal="right" vertical="center"/>
    </xf>
    <xf numFmtId="4" fontId="11" fillId="3" borderId="17" xfId="0" applyNumberFormat="1" applyFont="1" applyFill="1" applyBorder="1" applyAlignment="1">
      <alignment horizontal="right" vertical="center"/>
    </xf>
    <xf numFmtId="0" fontId="10" fillId="0" borderId="18" xfId="0" applyFont="1" applyBorder="1" applyAlignment="1">
      <alignment vertical="center"/>
    </xf>
    <xf numFmtId="0" fontId="10" fillId="0" borderId="18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  <xf numFmtId="0" fontId="11" fillId="0" borderId="15" xfId="0" applyFont="1" applyBorder="1" applyAlignment="1">
      <alignment horizontal="center" vertical="center"/>
    </xf>
    <xf numFmtId="0" fontId="10" fillId="0" borderId="19" xfId="0" applyFont="1" applyBorder="1" applyAlignment="1">
      <alignment vertical="center"/>
    </xf>
    <xf numFmtId="0" fontId="10" fillId="0" borderId="20" xfId="0" applyFont="1" applyBorder="1" applyAlignment="1">
      <alignment vertical="center"/>
    </xf>
    <xf numFmtId="0" fontId="10" fillId="0" borderId="20" xfId="0" applyFont="1" applyBorder="1" applyAlignment="1">
      <alignment vertical="center" wrapText="1"/>
    </xf>
    <xf numFmtId="0" fontId="14" fillId="0" borderId="20" xfId="0" applyFont="1" applyBorder="1" applyAlignment="1">
      <alignment vertical="center" wrapText="1"/>
    </xf>
    <xf numFmtId="0" fontId="10" fillId="0" borderId="21" xfId="0" applyFont="1" applyBorder="1" applyAlignment="1">
      <alignment vertical="center" wrapText="1"/>
    </xf>
    <xf numFmtId="0" fontId="13" fillId="2" borderId="17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vertical="center" wrapText="1"/>
    </xf>
    <xf numFmtId="0" fontId="16" fillId="0" borderId="1" xfId="0" applyFont="1" applyBorder="1" applyAlignment="1">
      <alignment horizontal="right" vertical="center" wrapText="1"/>
    </xf>
    <xf numFmtId="0" fontId="11" fillId="0" borderId="15" xfId="0" applyFont="1" applyBorder="1" applyAlignment="1">
      <alignment horizontal="right" vertical="center"/>
    </xf>
    <xf numFmtId="0" fontId="13" fillId="2" borderId="22" xfId="0" applyFont="1" applyFill="1" applyBorder="1" applyAlignment="1">
      <alignment horizontal="center" vertical="center"/>
    </xf>
    <xf numFmtId="0" fontId="13" fillId="0" borderId="22" xfId="0" applyFont="1" applyBorder="1" applyAlignment="1">
      <alignment horizontal="center" vertical="center"/>
    </xf>
    <xf numFmtId="4" fontId="13" fillId="0" borderId="22" xfId="0" applyNumberFormat="1" applyFont="1" applyBorder="1" applyAlignment="1">
      <alignment horizontal="right" vertical="center"/>
    </xf>
    <xf numFmtId="0" fontId="11" fillId="0" borderId="22" xfId="0" applyFont="1" applyBorder="1" applyAlignment="1">
      <alignment horizontal="center" vertical="center" wrapText="1"/>
    </xf>
    <xf numFmtId="0" fontId="11" fillId="0" borderId="22" xfId="0" applyFont="1" applyBorder="1" applyAlignment="1">
      <alignment horizontal="left" vertical="center"/>
    </xf>
    <xf numFmtId="0" fontId="11" fillId="0" borderId="22" xfId="0" applyFont="1" applyBorder="1" applyAlignment="1">
      <alignment horizontal="left" vertical="center" wrapText="1"/>
    </xf>
    <xf numFmtId="4" fontId="11" fillId="0" borderId="22" xfId="0" applyNumberFormat="1" applyFont="1" applyBorder="1" applyAlignment="1">
      <alignment horizontal="right" vertical="center"/>
    </xf>
    <xf numFmtId="0" fontId="15" fillId="0" borderId="18" xfId="0" applyFont="1" applyBorder="1" applyAlignment="1">
      <alignment vertical="center" wrapText="1"/>
    </xf>
    <xf numFmtId="0" fontId="15" fillId="0" borderId="20" xfId="0" applyFont="1" applyBorder="1" applyAlignment="1">
      <alignment vertical="center" wrapText="1"/>
    </xf>
    <xf numFmtId="0" fontId="15" fillId="0" borderId="21" xfId="0" applyFont="1" applyBorder="1" applyAlignment="1">
      <alignment vertical="center" wrapText="1"/>
    </xf>
    <xf numFmtId="0" fontId="15" fillId="0" borderId="15" xfId="0" applyFont="1" applyBorder="1" applyAlignment="1">
      <alignment vertical="center" wrapText="1"/>
    </xf>
    <xf numFmtId="0" fontId="11" fillId="0" borderId="22" xfId="0" applyFont="1" applyBorder="1" applyAlignment="1">
      <alignment horizontal="center" vertical="center"/>
    </xf>
    <xf numFmtId="0" fontId="10" fillId="0" borderId="15" xfId="0" applyFont="1" applyBorder="1" applyAlignment="1">
      <alignment vertical="center" wrapText="1"/>
    </xf>
    <xf numFmtId="0" fontId="15" fillId="0" borderId="16" xfId="0" applyFont="1" applyBorder="1" applyAlignment="1">
      <alignment vertical="center" wrapText="1"/>
    </xf>
    <xf numFmtId="0" fontId="15" fillId="0" borderId="19" xfId="0" applyFont="1" applyBorder="1" applyAlignment="1">
      <alignment vertical="center" wrapText="1"/>
    </xf>
    <xf numFmtId="0" fontId="16" fillId="0" borderId="16" xfId="0" applyFont="1" applyBorder="1" applyAlignment="1">
      <alignment vertical="center"/>
    </xf>
    <xf numFmtId="0" fontId="15" fillId="0" borderId="1" xfId="0" applyFont="1" applyBorder="1" applyAlignment="1">
      <alignment vertical="center"/>
    </xf>
    <xf numFmtId="0" fontId="16" fillId="0" borderId="1" xfId="0" applyFont="1" applyBorder="1" applyAlignment="1">
      <alignment horizontal="right" vertical="center"/>
    </xf>
    <xf numFmtId="0" fontId="15" fillId="0" borderId="16" xfId="0" applyFont="1" applyBorder="1" applyAlignment="1">
      <alignment vertical="center"/>
    </xf>
    <xf numFmtId="0" fontId="17" fillId="0" borderId="1" xfId="0" applyFont="1" applyBorder="1" applyAlignment="1">
      <alignment horizontal="center" vertical="center"/>
    </xf>
    <xf numFmtId="0" fontId="16" fillId="0" borderId="15" xfId="0" applyFont="1" applyBorder="1" applyAlignment="1">
      <alignment horizontal="center" vertical="center"/>
    </xf>
    <xf numFmtId="0" fontId="15" fillId="0" borderId="18" xfId="0" applyFont="1" applyBorder="1" applyAlignment="1">
      <alignment vertical="center"/>
    </xf>
    <xf numFmtId="0" fontId="13" fillId="0" borderId="22" xfId="0" applyFont="1" applyBorder="1" applyAlignment="1">
      <alignment horizontal="center" vertical="center" wrapText="1"/>
    </xf>
    <xf numFmtId="0" fontId="18" fillId="0" borderId="16" xfId="0" applyFont="1" applyBorder="1" applyAlignment="1">
      <alignment vertical="center" wrapText="1"/>
    </xf>
    <xf numFmtId="0" fontId="18" fillId="0" borderId="20" xfId="0" applyFont="1" applyBorder="1" applyAlignment="1">
      <alignment vertical="center" wrapText="1"/>
    </xf>
    <xf numFmtId="0" fontId="19" fillId="0" borderId="16" xfId="0" applyFont="1" applyBorder="1" applyAlignment="1">
      <alignment vertical="center" wrapText="1"/>
    </xf>
    <xf numFmtId="0" fontId="19" fillId="0" borderId="20" xfId="0" applyFont="1" applyBorder="1" applyAlignment="1">
      <alignment vertical="center" wrapText="1"/>
    </xf>
    <xf numFmtId="0" fontId="18" fillId="0" borderId="18" xfId="0" applyFont="1" applyBorder="1" applyAlignment="1">
      <alignment vertical="center" wrapText="1"/>
    </xf>
    <xf numFmtId="0" fontId="15" fillId="0" borderId="23" xfId="0" applyFont="1" applyBorder="1" applyAlignment="1">
      <alignment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21" fillId="0" borderId="0" xfId="0" applyFont="1" applyFill="1" applyBorder="1" applyAlignment="1">
      <alignment horizontal="center" vertical="center" wrapText="1"/>
    </xf>
    <xf numFmtId="177" fontId="2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tabSelected="1" workbookViewId="0">
      <selection activeCell="A3" sqref="A3"/>
    </sheetView>
  </sheetViews>
  <sheetFormatPr defaultColWidth="10" defaultRowHeight="14.4" outlineLevelRow="2"/>
  <cols>
    <col min="1" max="1" width="143.62962962963" customWidth="1"/>
  </cols>
  <sheetData>
    <row r="1" ht="74.25" customHeight="1" spans="1:1">
      <c r="A1" s="103" t="s">
        <v>0</v>
      </c>
    </row>
    <row r="2" ht="170.85" customHeight="1" spans="1:1">
      <c r="A2" s="104" t="s">
        <v>1</v>
      </c>
    </row>
    <row r="3" ht="128.1" customHeight="1" spans="1:1">
      <c r="A3" s="105" t="s">
        <v>2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6" activePane="bottomLeft" state="frozen"/>
      <selection/>
      <selection pane="bottomLeft" activeCell="B3" sqref="B3"/>
    </sheetView>
  </sheetViews>
  <sheetFormatPr defaultColWidth="10" defaultRowHeight="14.4" outlineLevelCol="5"/>
  <cols>
    <col min="1" max="1" width="1.5" customWidth="1"/>
    <col min="2" max="2" width="41" customWidth="1"/>
    <col min="3" max="3" width="16.5" customWidth="1"/>
    <col min="4" max="4" width="41" customWidth="1"/>
    <col min="5" max="5" width="16.5" customWidth="1"/>
    <col min="6" max="6" width="1.5" customWidth="1"/>
    <col min="7" max="10" width="9.75" customWidth="1"/>
  </cols>
  <sheetData>
    <row r="1" ht="14.25" customHeight="1" spans="1:6">
      <c r="A1" s="89"/>
      <c r="B1" s="45"/>
      <c r="D1" s="90"/>
      <c r="E1" s="45" t="s">
        <v>3</v>
      </c>
      <c r="F1" s="82" t="s">
        <v>4</v>
      </c>
    </row>
    <row r="2" ht="19.9" customHeight="1" spans="1:6">
      <c r="A2" s="92"/>
      <c r="B2" s="93" t="s">
        <v>5</v>
      </c>
      <c r="C2" s="93"/>
      <c r="D2" s="93"/>
      <c r="E2" s="93"/>
      <c r="F2" s="82"/>
    </row>
    <row r="3" ht="17.1" customHeight="1" spans="1:6">
      <c r="A3" s="92"/>
      <c r="B3" s="50" t="s">
        <v>6</v>
      </c>
      <c r="D3" s="46"/>
      <c r="E3" s="94" t="s">
        <v>7</v>
      </c>
      <c r="F3" s="82"/>
    </row>
    <row r="4" ht="21.4" customHeight="1" spans="1:6">
      <c r="A4" s="92"/>
      <c r="B4" s="74" t="s">
        <v>8</v>
      </c>
      <c r="C4" s="74"/>
      <c r="D4" s="74" t="s">
        <v>9</v>
      </c>
      <c r="E4" s="74"/>
      <c r="F4" s="82"/>
    </row>
    <row r="5" ht="21.4" customHeight="1" spans="1:6">
      <c r="A5" s="92"/>
      <c r="B5" s="74" t="s">
        <v>10</v>
      </c>
      <c r="C5" s="74" t="s">
        <v>11</v>
      </c>
      <c r="D5" s="74" t="s">
        <v>10</v>
      </c>
      <c r="E5" s="74" t="s">
        <v>11</v>
      </c>
      <c r="F5" s="82"/>
    </row>
    <row r="6" ht="19.9" customHeight="1" spans="1:6">
      <c r="A6" s="51"/>
      <c r="B6" s="79" t="s">
        <v>12</v>
      </c>
      <c r="C6" s="80">
        <v>19283760.96</v>
      </c>
      <c r="D6" s="79" t="s">
        <v>13</v>
      </c>
      <c r="E6" s="80">
        <v>9506237.89</v>
      </c>
      <c r="F6" s="67"/>
    </row>
    <row r="7" ht="19.9" customHeight="1" spans="1:6">
      <c r="A7" s="51"/>
      <c r="B7" s="79" t="s">
        <v>14</v>
      </c>
      <c r="C7" s="80"/>
      <c r="D7" s="79" t="s">
        <v>15</v>
      </c>
      <c r="E7" s="80"/>
      <c r="F7" s="67"/>
    </row>
    <row r="8" ht="19.9" customHeight="1" spans="1:6">
      <c r="A8" s="51"/>
      <c r="B8" s="79" t="s">
        <v>16</v>
      </c>
      <c r="C8" s="80">
        <v>134452</v>
      </c>
      <c r="D8" s="79" t="s">
        <v>17</v>
      </c>
      <c r="E8" s="80"/>
      <c r="F8" s="67"/>
    </row>
    <row r="9" ht="19.9" customHeight="1" spans="1:6">
      <c r="A9" s="51"/>
      <c r="B9" s="79" t="s">
        <v>18</v>
      </c>
      <c r="C9" s="80"/>
      <c r="D9" s="79" t="s">
        <v>19</v>
      </c>
      <c r="E9" s="80"/>
      <c r="F9" s="67"/>
    </row>
    <row r="10" ht="19.9" customHeight="1" spans="1:6">
      <c r="A10" s="51"/>
      <c r="B10" s="79" t="s">
        <v>20</v>
      </c>
      <c r="C10" s="80"/>
      <c r="D10" s="79" t="s">
        <v>21</v>
      </c>
      <c r="E10" s="80"/>
      <c r="F10" s="67"/>
    </row>
    <row r="11" ht="19.9" customHeight="1" spans="1:6">
      <c r="A11" s="51"/>
      <c r="B11" s="79" t="s">
        <v>22</v>
      </c>
      <c r="C11" s="80"/>
      <c r="D11" s="79" t="s">
        <v>23</v>
      </c>
      <c r="E11" s="80"/>
      <c r="F11" s="67"/>
    </row>
    <row r="12" ht="19.9" customHeight="1" spans="1:6">
      <c r="A12" s="51"/>
      <c r="B12" s="79" t="s">
        <v>24</v>
      </c>
      <c r="C12" s="80"/>
      <c r="D12" s="79" t="s">
        <v>25</v>
      </c>
      <c r="E12" s="80">
        <v>300149.21</v>
      </c>
      <c r="F12" s="67"/>
    </row>
    <row r="13" ht="19.9" customHeight="1" spans="1:6">
      <c r="A13" s="51"/>
      <c r="B13" s="79" t="s">
        <v>24</v>
      </c>
      <c r="C13" s="80"/>
      <c r="D13" s="79" t="s">
        <v>26</v>
      </c>
      <c r="E13" s="80">
        <v>5885716.17</v>
      </c>
      <c r="F13" s="67"/>
    </row>
    <row r="14" ht="19.9" customHeight="1" spans="1:6">
      <c r="A14" s="51"/>
      <c r="B14" s="79" t="s">
        <v>24</v>
      </c>
      <c r="C14" s="80"/>
      <c r="D14" s="79" t="s">
        <v>27</v>
      </c>
      <c r="E14" s="80"/>
      <c r="F14" s="67"/>
    </row>
    <row r="15" ht="19.9" customHeight="1" spans="1:6">
      <c r="A15" s="51"/>
      <c r="B15" s="79" t="s">
        <v>24</v>
      </c>
      <c r="C15" s="80"/>
      <c r="D15" s="79" t="s">
        <v>28</v>
      </c>
      <c r="E15" s="80">
        <v>1084521.67</v>
      </c>
      <c r="F15" s="67"/>
    </row>
    <row r="16" ht="19.9" customHeight="1" spans="1:6">
      <c r="A16" s="51"/>
      <c r="B16" s="79" t="s">
        <v>24</v>
      </c>
      <c r="C16" s="80"/>
      <c r="D16" s="79" t="s">
        <v>29</v>
      </c>
      <c r="E16" s="80"/>
      <c r="F16" s="67"/>
    </row>
    <row r="17" ht="19.9" customHeight="1" spans="1:6">
      <c r="A17" s="51"/>
      <c r="B17" s="79" t="s">
        <v>24</v>
      </c>
      <c r="C17" s="80"/>
      <c r="D17" s="79" t="s">
        <v>30</v>
      </c>
      <c r="E17" s="80"/>
      <c r="F17" s="67"/>
    </row>
    <row r="18" ht="19.9" customHeight="1" spans="1:6">
      <c r="A18" s="51"/>
      <c r="B18" s="79" t="s">
        <v>24</v>
      </c>
      <c r="C18" s="80"/>
      <c r="D18" s="79" t="s">
        <v>31</v>
      </c>
      <c r="E18" s="80">
        <v>1603155.82</v>
      </c>
      <c r="F18" s="67"/>
    </row>
    <row r="19" ht="19.9" customHeight="1" spans="1:6">
      <c r="A19" s="51"/>
      <c r="B19" s="79" t="s">
        <v>24</v>
      </c>
      <c r="C19" s="80"/>
      <c r="D19" s="79" t="s">
        <v>32</v>
      </c>
      <c r="E19" s="80"/>
      <c r="F19" s="67"/>
    </row>
    <row r="20" ht="19.9" customHeight="1" spans="1:6">
      <c r="A20" s="51"/>
      <c r="B20" s="79" t="s">
        <v>24</v>
      </c>
      <c r="C20" s="80"/>
      <c r="D20" s="79" t="s">
        <v>33</v>
      </c>
      <c r="E20" s="80"/>
      <c r="F20" s="67"/>
    </row>
    <row r="21" ht="19.9" customHeight="1" spans="1:6">
      <c r="A21" s="51"/>
      <c r="B21" s="79" t="s">
        <v>24</v>
      </c>
      <c r="C21" s="80"/>
      <c r="D21" s="79" t="s">
        <v>34</v>
      </c>
      <c r="E21" s="80"/>
      <c r="F21" s="67"/>
    </row>
    <row r="22" ht="19.9" customHeight="1" spans="1:6">
      <c r="A22" s="51"/>
      <c r="B22" s="79" t="s">
        <v>24</v>
      </c>
      <c r="C22" s="80"/>
      <c r="D22" s="79" t="s">
        <v>35</v>
      </c>
      <c r="E22" s="80"/>
      <c r="F22" s="67"/>
    </row>
    <row r="23" ht="19.9" customHeight="1" spans="1:6">
      <c r="A23" s="51"/>
      <c r="B23" s="79" t="s">
        <v>24</v>
      </c>
      <c r="C23" s="80"/>
      <c r="D23" s="79" t="s">
        <v>36</v>
      </c>
      <c r="E23" s="80"/>
      <c r="F23" s="67"/>
    </row>
    <row r="24" ht="19.9" customHeight="1" spans="1:6">
      <c r="A24" s="51"/>
      <c r="B24" s="79" t="s">
        <v>24</v>
      </c>
      <c r="C24" s="80"/>
      <c r="D24" s="79" t="s">
        <v>37</v>
      </c>
      <c r="E24" s="80"/>
      <c r="F24" s="67"/>
    </row>
    <row r="25" ht="19.9" customHeight="1" spans="1:6">
      <c r="A25" s="51"/>
      <c r="B25" s="79" t="s">
        <v>24</v>
      </c>
      <c r="C25" s="80"/>
      <c r="D25" s="79" t="s">
        <v>38</v>
      </c>
      <c r="E25" s="80">
        <v>903980.2</v>
      </c>
      <c r="F25" s="67"/>
    </row>
    <row r="26" ht="19.9" customHeight="1" spans="1:6">
      <c r="A26" s="51"/>
      <c r="B26" s="79" t="s">
        <v>24</v>
      </c>
      <c r="C26" s="80"/>
      <c r="D26" s="79" t="s">
        <v>39</v>
      </c>
      <c r="E26" s="80"/>
      <c r="F26" s="67"/>
    </row>
    <row r="27" ht="19.9" customHeight="1" spans="1:6">
      <c r="A27" s="51"/>
      <c r="B27" s="79" t="s">
        <v>24</v>
      </c>
      <c r="C27" s="80"/>
      <c r="D27" s="79" t="s">
        <v>40</v>
      </c>
      <c r="E27" s="80">
        <v>134452</v>
      </c>
      <c r="F27" s="67"/>
    </row>
    <row r="28" ht="19.9" customHeight="1" spans="1:6">
      <c r="A28" s="51"/>
      <c r="B28" s="79" t="s">
        <v>24</v>
      </c>
      <c r="C28" s="80"/>
      <c r="D28" s="79" t="s">
        <v>41</v>
      </c>
      <c r="E28" s="80"/>
      <c r="F28" s="67"/>
    </row>
    <row r="29" ht="19.9" customHeight="1" spans="1:6">
      <c r="A29" s="51"/>
      <c r="B29" s="79" t="s">
        <v>24</v>
      </c>
      <c r="C29" s="80"/>
      <c r="D29" s="79" t="s">
        <v>42</v>
      </c>
      <c r="E29" s="80"/>
      <c r="F29" s="67"/>
    </row>
    <row r="30" ht="19.9" customHeight="1" spans="1:6">
      <c r="A30" s="51"/>
      <c r="B30" s="79" t="s">
        <v>24</v>
      </c>
      <c r="C30" s="80"/>
      <c r="D30" s="79" t="s">
        <v>43</v>
      </c>
      <c r="E30" s="80"/>
      <c r="F30" s="67"/>
    </row>
    <row r="31" ht="19.9" customHeight="1" spans="1:6">
      <c r="A31" s="51"/>
      <c r="B31" s="79" t="s">
        <v>24</v>
      </c>
      <c r="C31" s="80"/>
      <c r="D31" s="79" t="s">
        <v>44</v>
      </c>
      <c r="E31" s="80"/>
      <c r="F31" s="67"/>
    </row>
    <row r="32" ht="19.9" customHeight="1" spans="1:6">
      <c r="A32" s="51"/>
      <c r="B32" s="79" t="s">
        <v>24</v>
      </c>
      <c r="C32" s="80"/>
      <c r="D32" s="79" t="s">
        <v>45</v>
      </c>
      <c r="E32" s="80"/>
      <c r="F32" s="67"/>
    </row>
    <row r="33" ht="19.9" customHeight="1" spans="1:6">
      <c r="A33" s="51"/>
      <c r="B33" s="79" t="s">
        <v>24</v>
      </c>
      <c r="C33" s="80"/>
      <c r="D33" s="79" t="s">
        <v>46</v>
      </c>
      <c r="E33" s="80"/>
      <c r="F33" s="67"/>
    </row>
    <row r="34" ht="19.9" customHeight="1" spans="1:6">
      <c r="A34" s="54"/>
      <c r="B34" s="96" t="s">
        <v>47</v>
      </c>
      <c r="C34" s="76">
        <f>C6+C8</f>
        <v>19418212.96</v>
      </c>
      <c r="D34" s="96" t="s">
        <v>48</v>
      </c>
      <c r="E34" s="76">
        <f>E6+E12+E13+E15+E18+E25+E27</f>
        <v>19418212.96</v>
      </c>
      <c r="F34" s="68"/>
    </row>
    <row r="35" ht="19.9" customHeight="1" spans="1:6">
      <c r="A35" s="97"/>
      <c r="B35" s="78" t="s">
        <v>49</v>
      </c>
      <c r="C35" s="80"/>
      <c r="D35" s="78"/>
      <c r="E35" s="80"/>
      <c r="F35" s="98"/>
    </row>
    <row r="36" ht="19.9" customHeight="1" spans="1:6">
      <c r="A36" s="99"/>
      <c r="B36" s="75" t="s">
        <v>50</v>
      </c>
      <c r="C36" s="76">
        <v>19418212.96</v>
      </c>
      <c r="D36" s="75" t="s">
        <v>51</v>
      </c>
      <c r="E36" s="76">
        <f>E34</f>
        <v>19418212.96</v>
      </c>
      <c r="F36" s="100"/>
    </row>
    <row r="37" ht="8.45" customHeight="1" spans="1:6">
      <c r="A37" s="95"/>
      <c r="B37" s="95"/>
      <c r="C37" s="101"/>
      <c r="D37" s="101"/>
      <c r="E37" s="95"/>
      <c r="F37" s="102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pane ySplit="5" topLeftCell="A6" activePane="bottomLeft" state="frozen"/>
      <selection/>
      <selection pane="bottomLeft" activeCell="C12" sqref="C12"/>
    </sheetView>
  </sheetViews>
  <sheetFormatPr defaultColWidth="10" defaultRowHeight="14.4"/>
  <cols>
    <col min="1" max="1" width="1.5" customWidth="1"/>
    <col min="2" max="2" width="16.8796296296296" customWidth="1"/>
    <col min="3" max="3" width="41" customWidth="1"/>
    <col min="4" max="4" width="16.5" customWidth="1"/>
    <col min="5" max="14" width="16.3796296296296" customWidth="1"/>
    <col min="15" max="15" width="9.75" customWidth="1"/>
  </cols>
  <sheetData>
    <row r="1" ht="14.25" customHeight="1" spans="1:14">
      <c r="A1" s="44"/>
      <c r="B1" s="46"/>
      <c r="C1" s="47"/>
      <c r="D1" s="47"/>
      <c r="E1" s="47"/>
      <c r="F1" s="46"/>
      <c r="G1" s="46"/>
      <c r="H1" s="46"/>
      <c r="K1" s="46"/>
      <c r="L1" s="46"/>
      <c r="M1" s="46"/>
      <c r="N1" s="63" t="s">
        <v>52</v>
      </c>
    </row>
    <row r="2" ht="19.9" customHeight="1" spans="1:14">
      <c r="A2" s="44"/>
      <c r="B2" s="48" t="s">
        <v>53</v>
      </c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51" t="s">
        <v>4</v>
      </c>
    </row>
    <row r="3" ht="17.1" customHeight="1" spans="1:14">
      <c r="A3" s="49"/>
      <c r="B3" s="50" t="s">
        <v>6</v>
      </c>
      <c r="C3" s="49"/>
      <c r="D3" s="49"/>
      <c r="E3" s="86"/>
      <c r="F3" s="49"/>
      <c r="G3" s="86"/>
      <c r="H3" s="86"/>
      <c r="I3" s="86"/>
      <c r="J3" s="86"/>
      <c r="K3" s="86"/>
      <c r="L3" s="86"/>
      <c r="M3" s="86"/>
      <c r="N3" s="64" t="s">
        <v>7</v>
      </c>
    </row>
    <row r="4" ht="21.4" customHeight="1" spans="1:14">
      <c r="A4" s="53"/>
      <c r="B4" s="70" t="s">
        <v>10</v>
      </c>
      <c r="C4" s="70"/>
      <c r="D4" s="70" t="s">
        <v>54</v>
      </c>
      <c r="E4" s="70" t="s">
        <v>55</v>
      </c>
      <c r="F4" s="70" t="s">
        <v>56</v>
      </c>
      <c r="G4" s="70" t="s">
        <v>57</v>
      </c>
      <c r="H4" s="70" t="s">
        <v>58</v>
      </c>
      <c r="I4" s="70" t="s">
        <v>59</v>
      </c>
      <c r="J4" s="70" t="s">
        <v>60</v>
      </c>
      <c r="K4" s="70" t="s">
        <v>61</v>
      </c>
      <c r="L4" s="70" t="s">
        <v>62</v>
      </c>
      <c r="M4" s="70" t="s">
        <v>63</v>
      </c>
      <c r="N4" s="70" t="s">
        <v>64</v>
      </c>
    </row>
    <row r="5" ht="21.4" customHeight="1" spans="1:14">
      <c r="A5" s="53"/>
      <c r="B5" s="70" t="s">
        <v>65</v>
      </c>
      <c r="C5" s="70" t="s">
        <v>66</v>
      </c>
      <c r="D5" s="70"/>
      <c r="E5" s="70"/>
      <c r="F5" s="70"/>
      <c r="G5" s="70"/>
      <c r="H5" s="70"/>
      <c r="I5" s="70"/>
      <c r="J5" s="70"/>
      <c r="K5" s="70"/>
      <c r="L5" s="70"/>
      <c r="M5" s="70"/>
      <c r="N5" s="70"/>
    </row>
    <row r="6" ht="19.9" customHeight="1" spans="1:14">
      <c r="A6" s="54"/>
      <c r="B6" s="55"/>
      <c r="C6" s="55" t="s">
        <v>67</v>
      </c>
      <c r="D6" s="56">
        <v>19418212.96</v>
      </c>
      <c r="E6" s="56"/>
      <c r="F6" s="56">
        <v>19283760.93</v>
      </c>
      <c r="G6" s="56"/>
      <c r="H6" s="56">
        <v>134452</v>
      </c>
      <c r="I6" s="56"/>
      <c r="J6" s="56"/>
      <c r="K6" s="56"/>
      <c r="L6" s="56"/>
      <c r="M6" s="56"/>
      <c r="N6" s="56"/>
    </row>
    <row r="7" ht="19.9" customHeight="1" spans="1:14">
      <c r="A7" s="53"/>
      <c r="B7" s="57"/>
      <c r="C7" s="57"/>
      <c r="D7" s="59">
        <v>19418212.96</v>
      </c>
      <c r="E7" s="59"/>
      <c r="F7" s="60">
        <v>19283760.93</v>
      </c>
      <c r="G7" s="60"/>
      <c r="H7" s="60">
        <v>134452</v>
      </c>
      <c r="I7" s="59"/>
      <c r="J7" s="59"/>
      <c r="K7" s="59"/>
      <c r="L7" s="59"/>
      <c r="M7" s="59"/>
      <c r="N7" s="59"/>
    </row>
    <row r="8" ht="19.9" customHeight="1" spans="1:14">
      <c r="A8" s="53"/>
      <c r="B8" s="57" t="s">
        <v>68</v>
      </c>
      <c r="C8" s="57" t="s">
        <v>0</v>
      </c>
      <c r="D8" s="59">
        <v>19418212.96</v>
      </c>
      <c r="E8" s="59"/>
      <c r="F8" s="60">
        <v>19283760.93</v>
      </c>
      <c r="G8" s="60"/>
      <c r="H8" s="60">
        <v>134452</v>
      </c>
      <c r="I8" s="60"/>
      <c r="J8" s="60"/>
      <c r="K8" s="60"/>
      <c r="L8" s="60"/>
      <c r="M8" s="60"/>
      <c r="N8" s="60"/>
    </row>
    <row r="9" ht="8.45" customHeight="1" spans="1:14">
      <c r="A9" s="61"/>
      <c r="B9" s="61"/>
      <c r="C9" s="61"/>
      <c r="D9" s="61"/>
      <c r="E9" s="61"/>
      <c r="F9" s="61"/>
      <c r="G9" s="61"/>
      <c r="H9" s="61"/>
      <c r="I9" s="61"/>
      <c r="J9" s="61"/>
      <c r="K9" s="61"/>
      <c r="L9" s="61"/>
      <c r="M9" s="62"/>
      <c r="N9" s="69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6"/>
  <sheetViews>
    <sheetView workbookViewId="0">
      <pane ySplit="6" topLeftCell="A7" activePane="bottomLeft" state="frozen"/>
      <selection/>
      <selection pane="bottomLeft" activeCell="H11" sqref="H11"/>
    </sheetView>
  </sheetViews>
  <sheetFormatPr defaultColWidth="10" defaultRowHeight="14.4"/>
  <cols>
    <col min="1" max="1" width="1.5" customWidth="1"/>
    <col min="2" max="4" width="6.12962962962963" customWidth="1"/>
    <col min="5" max="5" width="16.8796296296296" customWidth="1"/>
    <col min="6" max="6" width="41" customWidth="1"/>
    <col min="7" max="8" width="16.5" customWidth="1"/>
    <col min="9" max="9" width="16.3796296296296" customWidth="1"/>
    <col min="10" max="10" width="1.5" customWidth="1"/>
    <col min="11" max="11" width="9.75" customWidth="1"/>
  </cols>
  <sheetData>
    <row r="1" ht="14.25" customHeight="1" spans="1:10">
      <c r="A1" s="44"/>
      <c r="B1" s="45"/>
      <c r="C1" s="45"/>
      <c r="D1" s="45"/>
      <c r="E1" s="46"/>
      <c r="F1" s="46"/>
      <c r="G1" s="47"/>
      <c r="H1" s="47"/>
      <c r="I1" s="63" t="s">
        <v>69</v>
      </c>
      <c r="J1" s="51"/>
    </row>
    <row r="2" ht="19.9" customHeight="1" spans="1:10">
      <c r="A2" s="44"/>
      <c r="B2" s="48" t="s">
        <v>70</v>
      </c>
      <c r="C2" s="48"/>
      <c r="D2" s="48"/>
      <c r="E2" s="48"/>
      <c r="F2" s="48"/>
      <c r="G2" s="48"/>
      <c r="H2" s="48"/>
      <c r="I2" s="48"/>
      <c r="J2" s="51" t="s">
        <v>4</v>
      </c>
    </row>
    <row r="3" ht="17.1" customHeight="1" spans="1:10">
      <c r="A3" s="49"/>
      <c r="B3" s="50" t="s">
        <v>6</v>
      </c>
      <c r="C3" s="50"/>
      <c r="D3" s="50"/>
      <c r="E3" s="50"/>
      <c r="F3" s="50"/>
      <c r="G3" s="49"/>
      <c r="H3" s="49"/>
      <c r="I3" s="64" t="s">
        <v>7</v>
      </c>
      <c r="J3" s="65"/>
    </row>
    <row r="4" ht="21.4" customHeight="1" spans="1:10">
      <c r="A4" s="51"/>
      <c r="B4" s="52" t="s">
        <v>10</v>
      </c>
      <c r="C4" s="52"/>
      <c r="D4" s="52"/>
      <c r="E4" s="52"/>
      <c r="F4" s="52"/>
      <c r="G4" s="52" t="s">
        <v>54</v>
      </c>
      <c r="H4" s="52" t="s">
        <v>71</v>
      </c>
      <c r="I4" s="52" t="s">
        <v>72</v>
      </c>
      <c r="J4" s="66"/>
    </row>
    <row r="5" ht="21.4" customHeight="1" spans="1:10">
      <c r="A5" s="53"/>
      <c r="B5" s="52" t="s">
        <v>73</v>
      </c>
      <c r="C5" s="52"/>
      <c r="D5" s="52"/>
      <c r="E5" s="52" t="s">
        <v>65</v>
      </c>
      <c r="F5" s="52" t="s">
        <v>66</v>
      </c>
      <c r="G5" s="52"/>
      <c r="H5" s="52"/>
      <c r="I5" s="52"/>
      <c r="J5" s="66"/>
    </row>
    <row r="6" ht="21.4" customHeight="1" spans="1:10">
      <c r="A6" s="53"/>
      <c r="B6" s="52" t="s">
        <v>74</v>
      </c>
      <c r="C6" s="52" t="s">
        <v>75</v>
      </c>
      <c r="D6" s="52" t="s">
        <v>76</v>
      </c>
      <c r="E6" s="52"/>
      <c r="F6" s="52"/>
      <c r="G6" s="52"/>
      <c r="H6" s="52"/>
      <c r="I6" s="52"/>
      <c r="J6" s="67"/>
    </row>
    <row r="7" ht="19.9" customHeight="1" spans="1:10">
      <c r="A7" s="54"/>
      <c r="B7" s="55"/>
      <c r="C7" s="55"/>
      <c r="D7" s="55"/>
      <c r="E7" s="55"/>
      <c r="F7" s="55" t="s">
        <v>67</v>
      </c>
      <c r="G7" s="56">
        <v>19418212.96</v>
      </c>
      <c r="H7" s="56">
        <v>15666450.96</v>
      </c>
      <c r="I7" s="56">
        <v>3751762</v>
      </c>
      <c r="J7" s="68"/>
    </row>
    <row r="8" ht="19.9" customHeight="1" spans="1:10">
      <c r="A8" s="53"/>
      <c r="B8" s="57"/>
      <c r="C8" s="57"/>
      <c r="D8" s="57"/>
      <c r="E8" s="57"/>
      <c r="F8" s="58" t="s">
        <v>24</v>
      </c>
      <c r="G8" s="59">
        <f t="shared" ref="G8:I8" si="0">SUM(G9:G34)</f>
        <v>38701973.92</v>
      </c>
      <c r="H8" s="59">
        <f t="shared" si="0"/>
        <v>31332901.92</v>
      </c>
      <c r="I8" s="59">
        <f t="shared" si="0"/>
        <v>7369072</v>
      </c>
      <c r="J8" s="66"/>
    </row>
    <row r="9" ht="19.9" customHeight="1" spans="1:10">
      <c r="A9" s="53"/>
      <c r="B9" s="57"/>
      <c r="C9" s="57"/>
      <c r="D9" s="57"/>
      <c r="E9" s="57"/>
      <c r="F9" s="58" t="s">
        <v>77</v>
      </c>
      <c r="G9" s="59">
        <f>SUM(G10:G35)</f>
        <v>19418212.96</v>
      </c>
      <c r="H9" s="59">
        <f>SUM(H10:H35)</f>
        <v>15666450.96</v>
      </c>
      <c r="I9" s="59">
        <f>SUM(I10:I35)</f>
        <v>3751762</v>
      </c>
      <c r="J9" s="66"/>
    </row>
    <row r="10" ht="19.9" customHeight="1" spans="1:10">
      <c r="A10" s="53"/>
      <c r="B10" s="57" t="s">
        <v>78</v>
      </c>
      <c r="C10" s="57" t="s">
        <v>79</v>
      </c>
      <c r="D10" s="57" t="s">
        <v>79</v>
      </c>
      <c r="E10" s="57" t="s">
        <v>68</v>
      </c>
      <c r="F10" s="58" t="s">
        <v>80</v>
      </c>
      <c r="G10" s="59">
        <v>489995.87</v>
      </c>
      <c r="H10" s="60">
        <v>489995.87</v>
      </c>
      <c r="I10" s="60"/>
      <c r="J10" s="67"/>
    </row>
    <row r="11" ht="19.9" customHeight="1" spans="1:10">
      <c r="A11" s="53"/>
      <c r="B11" s="57" t="s">
        <v>78</v>
      </c>
      <c r="C11" s="57" t="s">
        <v>79</v>
      </c>
      <c r="D11" s="57" t="s">
        <v>81</v>
      </c>
      <c r="E11" s="57" t="s">
        <v>68</v>
      </c>
      <c r="F11" s="58" t="s">
        <v>82</v>
      </c>
      <c r="G11" s="59">
        <v>39000</v>
      </c>
      <c r="H11" s="60"/>
      <c r="I11" s="60">
        <v>39000</v>
      </c>
      <c r="J11" s="67"/>
    </row>
    <row r="12" ht="19.9" customHeight="1" spans="1:10">
      <c r="A12" s="53"/>
      <c r="B12" s="57" t="s">
        <v>78</v>
      </c>
      <c r="C12" s="57" t="s">
        <v>83</v>
      </c>
      <c r="D12" s="57" t="s">
        <v>79</v>
      </c>
      <c r="E12" s="57" t="s">
        <v>68</v>
      </c>
      <c r="F12" s="58" t="s">
        <v>80</v>
      </c>
      <c r="G12" s="59">
        <v>4883993.74</v>
      </c>
      <c r="H12" s="60">
        <v>4883993.74</v>
      </c>
      <c r="I12" s="60"/>
      <c r="J12" s="67"/>
    </row>
    <row r="13" ht="19.9" customHeight="1" spans="1:10">
      <c r="A13" s="53"/>
      <c r="B13" s="57" t="s">
        <v>78</v>
      </c>
      <c r="C13" s="57" t="s">
        <v>83</v>
      </c>
      <c r="D13" s="57" t="s">
        <v>84</v>
      </c>
      <c r="E13" s="57" t="s">
        <v>68</v>
      </c>
      <c r="F13" s="58" t="s">
        <v>85</v>
      </c>
      <c r="G13" s="59">
        <v>55110</v>
      </c>
      <c r="H13" s="60"/>
      <c r="I13" s="60">
        <v>55110</v>
      </c>
      <c r="J13" s="67"/>
    </row>
    <row r="14" ht="19.9" customHeight="1" spans="1:10">
      <c r="A14" s="53"/>
      <c r="B14" s="57" t="s">
        <v>78</v>
      </c>
      <c r="C14" s="57" t="s">
        <v>83</v>
      </c>
      <c r="D14" s="57" t="s">
        <v>86</v>
      </c>
      <c r="E14" s="57" t="s">
        <v>68</v>
      </c>
      <c r="F14" s="58" t="s">
        <v>87</v>
      </c>
      <c r="G14" s="59">
        <v>257079.26</v>
      </c>
      <c r="H14" s="60">
        <v>257079.26</v>
      </c>
      <c r="I14" s="60"/>
      <c r="J14" s="67"/>
    </row>
    <row r="15" ht="19.9" customHeight="1" spans="1:10">
      <c r="A15" s="53"/>
      <c r="B15" s="57" t="s">
        <v>78</v>
      </c>
      <c r="C15" s="57" t="s">
        <v>88</v>
      </c>
      <c r="D15" s="57" t="s">
        <v>81</v>
      </c>
      <c r="E15" s="57" t="s">
        <v>68</v>
      </c>
      <c r="F15" s="58" t="s">
        <v>89</v>
      </c>
      <c r="G15" s="59">
        <v>75425</v>
      </c>
      <c r="H15" s="60"/>
      <c r="I15" s="60">
        <v>75425</v>
      </c>
      <c r="J15" s="67"/>
    </row>
    <row r="16" ht="19.9" customHeight="1" spans="1:10">
      <c r="A16" s="53"/>
      <c r="B16" s="57" t="s">
        <v>78</v>
      </c>
      <c r="C16" s="57" t="s">
        <v>88</v>
      </c>
      <c r="D16" s="57" t="s">
        <v>90</v>
      </c>
      <c r="E16" s="57" t="s">
        <v>68</v>
      </c>
      <c r="F16" s="58" t="s">
        <v>91</v>
      </c>
      <c r="G16" s="59">
        <v>3000000</v>
      </c>
      <c r="H16" s="60"/>
      <c r="I16" s="60">
        <v>3000000</v>
      </c>
      <c r="J16" s="67"/>
    </row>
    <row r="17" ht="19.9" customHeight="1" spans="1:10">
      <c r="A17" s="53"/>
      <c r="B17" s="57" t="s">
        <v>78</v>
      </c>
      <c r="C17" s="57" t="s">
        <v>92</v>
      </c>
      <c r="D17" s="57" t="s">
        <v>79</v>
      </c>
      <c r="E17" s="57" t="s">
        <v>68</v>
      </c>
      <c r="F17" s="58" t="s">
        <v>80</v>
      </c>
      <c r="G17" s="59">
        <v>591320.92</v>
      </c>
      <c r="H17" s="60">
        <v>591320.92</v>
      </c>
      <c r="I17" s="60"/>
      <c r="J17" s="67"/>
    </row>
    <row r="18" ht="19.9" customHeight="1" spans="1:10">
      <c r="A18" s="53"/>
      <c r="B18" s="57" t="s">
        <v>78</v>
      </c>
      <c r="C18" s="57" t="s">
        <v>92</v>
      </c>
      <c r="D18" s="57" t="s">
        <v>86</v>
      </c>
      <c r="E18" s="57" t="s">
        <v>68</v>
      </c>
      <c r="F18" s="58" t="s">
        <v>87</v>
      </c>
      <c r="G18" s="59">
        <v>114313.1</v>
      </c>
      <c r="H18" s="60">
        <v>114313.1</v>
      </c>
      <c r="I18" s="60"/>
      <c r="J18" s="67"/>
    </row>
    <row r="19" ht="19.9" customHeight="1" spans="1:10">
      <c r="A19" s="53"/>
      <c r="B19" s="57" t="s">
        <v>93</v>
      </c>
      <c r="C19" s="57" t="s">
        <v>79</v>
      </c>
      <c r="D19" s="57" t="s">
        <v>94</v>
      </c>
      <c r="E19" s="57" t="s">
        <v>68</v>
      </c>
      <c r="F19" s="58" t="s">
        <v>95</v>
      </c>
      <c r="G19" s="59">
        <v>280149.21</v>
      </c>
      <c r="H19" s="60">
        <v>280149.21</v>
      </c>
      <c r="I19" s="60"/>
      <c r="J19" s="67"/>
    </row>
    <row r="20" ht="19.9" customHeight="1" spans="1:10">
      <c r="A20" s="53"/>
      <c r="B20" s="57" t="s">
        <v>93</v>
      </c>
      <c r="C20" s="57" t="s">
        <v>79</v>
      </c>
      <c r="D20" s="57" t="s">
        <v>90</v>
      </c>
      <c r="E20" s="57" t="s">
        <v>68</v>
      </c>
      <c r="F20" s="58" t="s">
        <v>96</v>
      </c>
      <c r="G20" s="59">
        <v>20000</v>
      </c>
      <c r="H20" s="60"/>
      <c r="I20" s="60">
        <v>20000</v>
      </c>
      <c r="J20" s="67"/>
    </row>
    <row r="21" ht="19.9" customHeight="1" spans="1:10">
      <c r="A21" s="53"/>
      <c r="B21" s="57" t="s">
        <v>97</v>
      </c>
      <c r="C21" s="57" t="s">
        <v>79</v>
      </c>
      <c r="D21" s="57" t="s">
        <v>94</v>
      </c>
      <c r="E21" s="57" t="s">
        <v>68</v>
      </c>
      <c r="F21" s="58" t="s">
        <v>98</v>
      </c>
      <c r="G21" s="59">
        <v>480642.9</v>
      </c>
      <c r="H21" s="60">
        <v>480642.9</v>
      </c>
      <c r="I21" s="60"/>
      <c r="J21" s="67"/>
    </row>
    <row r="22" ht="19.9" customHeight="1" spans="1:10">
      <c r="A22" s="53"/>
      <c r="B22" s="57" t="s">
        <v>97</v>
      </c>
      <c r="C22" s="57" t="s">
        <v>79</v>
      </c>
      <c r="D22" s="57" t="s">
        <v>90</v>
      </c>
      <c r="E22" s="57" t="s">
        <v>68</v>
      </c>
      <c r="F22" s="58" t="s">
        <v>99</v>
      </c>
      <c r="G22" s="59">
        <v>137623.56</v>
      </c>
      <c r="H22" s="60">
        <v>137623.56</v>
      </c>
      <c r="I22" s="60"/>
      <c r="J22" s="67"/>
    </row>
    <row r="23" ht="19.9" customHeight="1" spans="1:10">
      <c r="A23" s="53"/>
      <c r="B23" s="57" t="s">
        <v>97</v>
      </c>
      <c r="C23" s="57" t="s">
        <v>84</v>
      </c>
      <c r="D23" s="57" t="s">
        <v>100</v>
      </c>
      <c r="E23" s="57" t="s">
        <v>68</v>
      </c>
      <c r="F23" s="58" t="s">
        <v>101</v>
      </c>
      <c r="G23" s="59">
        <v>4057174</v>
      </c>
      <c r="H23" s="60">
        <v>3917174</v>
      </c>
      <c r="I23" s="60">
        <v>140000</v>
      </c>
      <c r="J23" s="67"/>
    </row>
    <row r="24" ht="19.9" customHeight="1" spans="1:10">
      <c r="A24" s="53"/>
      <c r="B24" s="57" t="s">
        <v>97</v>
      </c>
      <c r="C24" s="57" t="s">
        <v>102</v>
      </c>
      <c r="D24" s="57" t="s">
        <v>79</v>
      </c>
      <c r="E24" s="57" t="s">
        <v>68</v>
      </c>
      <c r="F24" s="58" t="s">
        <v>103</v>
      </c>
      <c r="G24" s="59">
        <v>130842.29</v>
      </c>
      <c r="H24" s="60">
        <v>130842.29</v>
      </c>
      <c r="I24" s="60"/>
      <c r="J24" s="67"/>
    </row>
    <row r="25" ht="19.9" customHeight="1" spans="1:10">
      <c r="A25" s="53"/>
      <c r="B25" s="57" t="s">
        <v>97</v>
      </c>
      <c r="C25" s="57" t="s">
        <v>102</v>
      </c>
      <c r="D25" s="57" t="s">
        <v>84</v>
      </c>
      <c r="E25" s="57" t="s">
        <v>68</v>
      </c>
      <c r="F25" s="58" t="s">
        <v>104</v>
      </c>
      <c r="G25" s="59">
        <v>42034.33</v>
      </c>
      <c r="H25" s="60">
        <v>42034.33</v>
      </c>
      <c r="I25" s="60"/>
      <c r="J25" s="67"/>
    </row>
    <row r="26" ht="19.9" customHeight="1" spans="1:10">
      <c r="A26" s="53"/>
      <c r="B26" s="57" t="s">
        <v>97</v>
      </c>
      <c r="C26" s="57" t="s">
        <v>102</v>
      </c>
      <c r="D26" s="57" t="s">
        <v>102</v>
      </c>
      <c r="E26" s="57" t="s">
        <v>68</v>
      </c>
      <c r="F26" s="58" t="s">
        <v>105</v>
      </c>
      <c r="G26" s="59">
        <v>1037399.09</v>
      </c>
      <c r="H26" s="60">
        <v>1037399.09</v>
      </c>
      <c r="I26" s="60"/>
      <c r="J26" s="67"/>
    </row>
    <row r="27" ht="19.9" customHeight="1" spans="1:10">
      <c r="A27" s="53"/>
      <c r="B27" s="57" t="s">
        <v>106</v>
      </c>
      <c r="C27" s="57" t="s">
        <v>81</v>
      </c>
      <c r="D27" s="57" t="s">
        <v>90</v>
      </c>
      <c r="E27" s="57" t="s">
        <v>68</v>
      </c>
      <c r="F27" s="58" t="s">
        <v>107</v>
      </c>
      <c r="G27" s="59">
        <v>137775</v>
      </c>
      <c r="H27" s="60"/>
      <c r="I27" s="60">
        <v>137775</v>
      </c>
      <c r="J27" s="67"/>
    </row>
    <row r="28" ht="19.9" customHeight="1" spans="1:10">
      <c r="A28" s="53"/>
      <c r="B28" s="57" t="s">
        <v>106</v>
      </c>
      <c r="C28" s="57" t="s">
        <v>108</v>
      </c>
      <c r="D28" s="57" t="s">
        <v>79</v>
      </c>
      <c r="E28" s="57" t="s">
        <v>68</v>
      </c>
      <c r="F28" s="58" t="s">
        <v>109</v>
      </c>
      <c r="G28" s="59">
        <v>422810.28</v>
      </c>
      <c r="H28" s="60">
        <v>422810.28</v>
      </c>
      <c r="I28" s="60"/>
      <c r="J28" s="67"/>
    </row>
    <row r="29" ht="19.9" customHeight="1" spans="1:10">
      <c r="A29" s="53"/>
      <c r="B29" s="57" t="s">
        <v>106</v>
      </c>
      <c r="C29" s="57" t="s">
        <v>108</v>
      </c>
      <c r="D29" s="57" t="s">
        <v>84</v>
      </c>
      <c r="E29" s="57" t="s">
        <v>68</v>
      </c>
      <c r="F29" s="58" t="s">
        <v>110</v>
      </c>
      <c r="G29" s="59">
        <v>176457.42</v>
      </c>
      <c r="H29" s="60">
        <v>176457.42</v>
      </c>
      <c r="I29" s="60"/>
      <c r="J29" s="67"/>
    </row>
    <row r="30" ht="19.9" customHeight="1" spans="1:10">
      <c r="A30" s="53"/>
      <c r="B30" s="57" t="s">
        <v>106</v>
      </c>
      <c r="C30" s="57" t="s">
        <v>108</v>
      </c>
      <c r="D30" s="57" t="s">
        <v>83</v>
      </c>
      <c r="E30" s="57" t="s">
        <v>68</v>
      </c>
      <c r="F30" s="58" t="s">
        <v>111</v>
      </c>
      <c r="G30" s="59">
        <v>28800</v>
      </c>
      <c r="H30" s="60">
        <v>28800</v>
      </c>
      <c r="I30" s="60"/>
      <c r="J30" s="67"/>
    </row>
    <row r="31" ht="19.9" customHeight="1" spans="1:10">
      <c r="A31" s="53"/>
      <c r="B31" s="57" t="s">
        <v>106</v>
      </c>
      <c r="C31" s="57" t="s">
        <v>108</v>
      </c>
      <c r="D31" s="57" t="s">
        <v>90</v>
      </c>
      <c r="E31" s="57" t="s">
        <v>68</v>
      </c>
      <c r="F31" s="58" t="s">
        <v>112</v>
      </c>
      <c r="G31" s="59">
        <v>318678.97</v>
      </c>
      <c r="H31" s="60">
        <v>318678.97</v>
      </c>
      <c r="I31" s="60"/>
      <c r="J31" s="67"/>
    </row>
    <row r="32" ht="19.9" customHeight="1" spans="1:10">
      <c r="A32" s="53"/>
      <c r="B32" s="57" t="s">
        <v>113</v>
      </c>
      <c r="C32" s="57" t="s">
        <v>79</v>
      </c>
      <c r="D32" s="57" t="s">
        <v>81</v>
      </c>
      <c r="E32" s="57" t="s">
        <v>68</v>
      </c>
      <c r="F32" s="58" t="s">
        <v>87</v>
      </c>
      <c r="G32" s="59">
        <v>1109975.82</v>
      </c>
      <c r="H32" s="60">
        <v>1109975.82</v>
      </c>
      <c r="I32" s="60"/>
      <c r="J32" s="67"/>
    </row>
    <row r="33" ht="19.9" customHeight="1" spans="1:10">
      <c r="A33" s="53"/>
      <c r="B33" s="57" t="s">
        <v>113</v>
      </c>
      <c r="C33" s="57" t="s">
        <v>114</v>
      </c>
      <c r="D33" s="57" t="s">
        <v>102</v>
      </c>
      <c r="E33" s="57" t="s">
        <v>68</v>
      </c>
      <c r="F33" s="58" t="s">
        <v>115</v>
      </c>
      <c r="G33" s="59">
        <v>493180</v>
      </c>
      <c r="H33" s="60">
        <v>343180</v>
      </c>
      <c r="I33" s="60">
        <v>150000</v>
      </c>
      <c r="J33" s="67"/>
    </row>
    <row r="34" ht="19.9" customHeight="1" spans="1:10">
      <c r="A34" s="53"/>
      <c r="B34" s="57" t="s">
        <v>116</v>
      </c>
      <c r="C34" s="57" t="s">
        <v>84</v>
      </c>
      <c r="D34" s="57" t="s">
        <v>79</v>
      </c>
      <c r="E34" s="57" t="s">
        <v>68</v>
      </c>
      <c r="F34" s="58" t="s">
        <v>117</v>
      </c>
      <c r="G34" s="59">
        <v>903980.2</v>
      </c>
      <c r="H34" s="60">
        <v>903980.2</v>
      </c>
      <c r="I34" s="60"/>
      <c r="J34" s="67"/>
    </row>
    <row r="35" ht="19.9" customHeight="1" spans="1:10">
      <c r="A35" s="53"/>
      <c r="B35" s="57" t="s">
        <v>118</v>
      </c>
      <c r="C35" s="57" t="s">
        <v>79</v>
      </c>
      <c r="D35" s="57" t="s">
        <v>102</v>
      </c>
      <c r="E35" s="57" t="s">
        <v>68</v>
      </c>
      <c r="F35" s="58" t="s">
        <v>119</v>
      </c>
      <c r="G35" s="59">
        <v>134452</v>
      </c>
      <c r="H35" s="60"/>
      <c r="I35" s="60">
        <v>134452</v>
      </c>
      <c r="J35" s="67"/>
    </row>
    <row r="36" ht="8.45" customHeight="1" spans="1:10">
      <c r="A36" s="61"/>
      <c r="B36" s="62"/>
      <c r="C36" s="62"/>
      <c r="D36" s="62"/>
      <c r="E36" s="62"/>
      <c r="F36" s="61"/>
      <c r="G36" s="61"/>
      <c r="H36" s="61"/>
      <c r="I36" s="61"/>
      <c r="J36" s="69"/>
    </row>
  </sheetData>
  <mergeCells count="11">
    <mergeCell ref="B1:D1"/>
    <mergeCell ref="B2:I2"/>
    <mergeCell ref="B3:F3"/>
    <mergeCell ref="B4:F4"/>
    <mergeCell ref="B5:D5"/>
    <mergeCell ref="A10:A35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6" activePane="bottomLeft" state="frozen"/>
      <selection/>
      <selection pane="bottomLeft" activeCell="F9" sqref="F9"/>
    </sheetView>
  </sheetViews>
  <sheetFormatPr defaultColWidth="10" defaultRowHeight="14.4"/>
  <cols>
    <col min="1" max="1" width="1.5" customWidth="1"/>
    <col min="2" max="2" width="33.3796296296296" customWidth="1"/>
    <col min="3" max="3" width="16.3796296296296" customWidth="1"/>
    <col min="4" max="4" width="33.3796296296296" customWidth="1"/>
    <col min="5" max="7" width="16.3796296296296" customWidth="1"/>
    <col min="8" max="8" width="18.25" customWidth="1"/>
    <col min="9" max="9" width="1.5" customWidth="1"/>
    <col min="10" max="11" width="9.75" customWidth="1"/>
  </cols>
  <sheetData>
    <row r="1" ht="14.25" customHeight="1" spans="1:9">
      <c r="A1" s="89"/>
      <c r="B1" s="45"/>
      <c r="C1" s="90"/>
      <c r="D1" s="90"/>
      <c r="H1" s="91" t="s">
        <v>120</v>
      </c>
      <c r="I1" s="82" t="s">
        <v>4</v>
      </c>
    </row>
    <row r="2" ht="19.9" customHeight="1" spans="1:9">
      <c r="A2" s="92"/>
      <c r="B2" s="93" t="s">
        <v>121</v>
      </c>
      <c r="C2" s="93"/>
      <c r="D2" s="93"/>
      <c r="E2" s="93"/>
      <c r="F2" s="93"/>
      <c r="G2" s="93"/>
      <c r="H2" s="93"/>
      <c r="I2" s="82"/>
    </row>
    <row r="3" ht="17.1" customHeight="1" spans="1:9">
      <c r="A3" s="92"/>
      <c r="B3" s="50" t="s">
        <v>6</v>
      </c>
      <c r="C3" s="50"/>
      <c r="D3" s="46"/>
      <c r="H3" s="94" t="s">
        <v>7</v>
      </c>
      <c r="I3" s="82"/>
    </row>
    <row r="4" ht="21.4" customHeight="1" spans="1:9">
      <c r="A4" s="92"/>
      <c r="B4" s="74" t="s">
        <v>8</v>
      </c>
      <c r="C4" s="74"/>
      <c r="D4" s="74" t="s">
        <v>9</v>
      </c>
      <c r="E4" s="74"/>
      <c r="F4" s="74"/>
      <c r="G4" s="74"/>
      <c r="H4" s="74"/>
      <c r="I4" s="82"/>
    </row>
    <row r="5" ht="21.4" customHeight="1" spans="1:9">
      <c r="A5" s="92"/>
      <c r="B5" s="74" t="s">
        <v>10</v>
      </c>
      <c r="C5" s="74" t="s">
        <v>11</v>
      </c>
      <c r="D5" s="74" t="s">
        <v>10</v>
      </c>
      <c r="E5" s="74" t="s">
        <v>54</v>
      </c>
      <c r="F5" s="74" t="s">
        <v>122</v>
      </c>
      <c r="G5" s="74" t="s">
        <v>123</v>
      </c>
      <c r="H5" s="74" t="s">
        <v>124</v>
      </c>
      <c r="I5" s="82"/>
    </row>
    <row r="6" ht="19.9" customHeight="1" spans="1:9">
      <c r="A6" s="51"/>
      <c r="B6" s="78" t="s">
        <v>125</v>
      </c>
      <c r="C6" s="80">
        <v>19418212.96</v>
      </c>
      <c r="D6" s="78" t="s">
        <v>126</v>
      </c>
      <c r="E6" s="80">
        <v>19418212.96</v>
      </c>
      <c r="F6" s="80">
        <v>19283760.93</v>
      </c>
      <c r="G6" s="80"/>
      <c r="H6" s="80">
        <v>134452</v>
      </c>
      <c r="I6" s="67"/>
    </row>
    <row r="7" ht="19.9" customHeight="1" spans="1:9">
      <c r="A7" s="51"/>
      <c r="B7" s="79" t="s">
        <v>127</v>
      </c>
      <c r="C7" s="80">
        <v>19283760.93</v>
      </c>
      <c r="D7" s="79" t="s">
        <v>128</v>
      </c>
      <c r="E7" s="80">
        <v>9506237.89</v>
      </c>
      <c r="F7" s="80">
        <v>9506237.89</v>
      </c>
      <c r="G7" s="80"/>
      <c r="H7" s="80"/>
      <c r="I7" s="67"/>
    </row>
    <row r="8" ht="19.9" customHeight="1" spans="1:9">
      <c r="A8" s="51"/>
      <c r="B8" s="79" t="s">
        <v>129</v>
      </c>
      <c r="C8" s="80"/>
      <c r="D8" s="79" t="s">
        <v>130</v>
      </c>
      <c r="E8" s="80"/>
      <c r="F8" s="80"/>
      <c r="G8" s="80"/>
      <c r="H8" s="80"/>
      <c r="I8" s="67"/>
    </row>
    <row r="9" ht="19.9" customHeight="1" spans="1:9">
      <c r="A9" s="51"/>
      <c r="B9" s="79" t="s">
        <v>131</v>
      </c>
      <c r="C9" s="80"/>
      <c r="D9" s="79" t="s">
        <v>132</v>
      </c>
      <c r="E9" s="80"/>
      <c r="F9" s="80"/>
      <c r="G9" s="80"/>
      <c r="H9" s="80"/>
      <c r="I9" s="67"/>
    </row>
    <row r="10" ht="19.9" customHeight="1" spans="1:9">
      <c r="A10" s="51"/>
      <c r="B10" s="78" t="s">
        <v>133</v>
      </c>
      <c r="C10" s="80"/>
      <c r="D10" s="79" t="s">
        <v>134</v>
      </c>
      <c r="E10" s="80"/>
      <c r="F10" s="80"/>
      <c r="G10" s="80"/>
      <c r="H10" s="80"/>
      <c r="I10" s="67"/>
    </row>
    <row r="11" ht="19.9" customHeight="1" spans="1:9">
      <c r="A11" s="51"/>
      <c r="B11" s="79" t="s">
        <v>127</v>
      </c>
      <c r="C11" s="80"/>
      <c r="D11" s="79" t="s">
        <v>135</v>
      </c>
      <c r="E11" s="80"/>
      <c r="F11" s="80"/>
      <c r="G11" s="80"/>
      <c r="H11" s="80"/>
      <c r="I11" s="67"/>
    </row>
    <row r="12" ht="19.9" customHeight="1" spans="1:9">
      <c r="A12" s="51"/>
      <c r="B12" s="79" t="s">
        <v>129</v>
      </c>
      <c r="C12" s="80"/>
      <c r="D12" s="79" t="s">
        <v>136</v>
      </c>
      <c r="E12" s="80"/>
      <c r="F12" s="80"/>
      <c r="G12" s="80"/>
      <c r="H12" s="80"/>
      <c r="I12" s="67"/>
    </row>
    <row r="13" ht="19.9" customHeight="1" spans="1:9">
      <c r="A13" s="51"/>
      <c r="B13" s="79" t="s">
        <v>131</v>
      </c>
      <c r="C13" s="80">
        <v>134452</v>
      </c>
      <c r="D13" s="79" t="s">
        <v>137</v>
      </c>
      <c r="E13" s="80">
        <v>300149.21</v>
      </c>
      <c r="F13" s="80">
        <v>300149.21</v>
      </c>
      <c r="G13" s="80"/>
      <c r="H13" s="80"/>
      <c r="I13" s="67"/>
    </row>
    <row r="14" ht="19.9" customHeight="1" spans="1:9">
      <c r="A14" s="51"/>
      <c r="B14" s="79" t="s">
        <v>138</v>
      </c>
      <c r="C14" s="80"/>
      <c r="D14" s="79" t="s">
        <v>139</v>
      </c>
      <c r="E14" s="80">
        <v>5885716.17</v>
      </c>
      <c r="F14" s="80">
        <v>5885716.17</v>
      </c>
      <c r="G14" s="80"/>
      <c r="H14" s="80"/>
      <c r="I14" s="67"/>
    </row>
    <row r="15" ht="19.9" customHeight="1" spans="1:9">
      <c r="A15" s="51"/>
      <c r="B15" s="79" t="s">
        <v>138</v>
      </c>
      <c r="C15" s="80"/>
      <c r="D15" s="79" t="s">
        <v>140</v>
      </c>
      <c r="E15" s="80"/>
      <c r="F15" s="80"/>
      <c r="G15" s="80"/>
      <c r="H15" s="80"/>
      <c r="I15" s="67"/>
    </row>
    <row r="16" ht="19.9" customHeight="1" spans="1:9">
      <c r="A16" s="51"/>
      <c r="B16" s="79" t="s">
        <v>138</v>
      </c>
      <c r="C16" s="80"/>
      <c r="D16" s="79" t="s">
        <v>141</v>
      </c>
      <c r="E16" s="80">
        <v>1084521.67</v>
      </c>
      <c r="F16" s="80">
        <v>1084521.67</v>
      </c>
      <c r="G16" s="80"/>
      <c r="H16" s="80"/>
      <c r="I16" s="67"/>
    </row>
    <row r="17" ht="19.9" customHeight="1" spans="1:9">
      <c r="A17" s="51"/>
      <c r="B17" s="79" t="s">
        <v>138</v>
      </c>
      <c r="C17" s="80"/>
      <c r="D17" s="79" t="s">
        <v>142</v>
      </c>
      <c r="E17" s="80"/>
      <c r="F17" s="80"/>
      <c r="G17" s="80"/>
      <c r="H17" s="80"/>
      <c r="I17" s="67"/>
    </row>
    <row r="18" ht="19.9" customHeight="1" spans="1:9">
      <c r="A18" s="51"/>
      <c r="B18" s="79" t="s">
        <v>138</v>
      </c>
      <c r="C18" s="80"/>
      <c r="D18" s="79" t="s">
        <v>143</v>
      </c>
      <c r="E18" s="80"/>
      <c r="F18" s="80"/>
      <c r="G18" s="80"/>
      <c r="H18" s="80"/>
      <c r="I18" s="67"/>
    </row>
    <row r="19" ht="19.9" customHeight="1" spans="1:9">
      <c r="A19" s="51"/>
      <c r="B19" s="79" t="s">
        <v>138</v>
      </c>
      <c r="C19" s="80"/>
      <c r="D19" s="79" t="s">
        <v>144</v>
      </c>
      <c r="E19" s="80">
        <v>1603155.82</v>
      </c>
      <c r="F19" s="80">
        <v>1603155.82</v>
      </c>
      <c r="G19" s="80"/>
      <c r="H19" s="80"/>
      <c r="I19" s="67"/>
    </row>
    <row r="20" ht="19.9" customHeight="1" spans="1:9">
      <c r="A20" s="51"/>
      <c r="B20" s="79" t="s">
        <v>138</v>
      </c>
      <c r="C20" s="80"/>
      <c r="D20" s="79" t="s">
        <v>145</v>
      </c>
      <c r="E20" s="80"/>
      <c r="F20" s="80"/>
      <c r="G20" s="80"/>
      <c r="H20" s="80"/>
      <c r="I20" s="67"/>
    </row>
    <row r="21" ht="19.9" customHeight="1" spans="1:9">
      <c r="A21" s="51"/>
      <c r="B21" s="79" t="s">
        <v>138</v>
      </c>
      <c r="C21" s="80"/>
      <c r="D21" s="79" t="s">
        <v>146</v>
      </c>
      <c r="E21" s="80"/>
      <c r="F21" s="80"/>
      <c r="G21" s="80"/>
      <c r="H21" s="80"/>
      <c r="I21" s="67"/>
    </row>
    <row r="22" ht="19.9" customHeight="1" spans="1:9">
      <c r="A22" s="51"/>
      <c r="B22" s="79" t="s">
        <v>138</v>
      </c>
      <c r="C22" s="80"/>
      <c r="D22" s="79" t="s">
        <v>147</v>
      </c>
      <c r="E22" s="80"/>
      <c r="F22" s="80"/>
      <c r="G22" s="80"/>
      <c r="H22" s="80"/>
      <c r="I22" s="67"/>
    </row>
    <row r="23" ht="19.9" customHeight="1" spans="1:9">
      <c r="A23" s="51"/>
      <c r="B23" s="79" t="s">
        <v>138</v>
      </c>
      <c r="C23" s="80"/>
      <c r="D23" s="79" t="s">
        <v>148</v>
      </c>
      <c r="E23" s="80"/>
      <c r="F23" s="80"/>
      <c r="G23" s="80"/>
      <c r="H23" s="80"/>
      <c r="I23" s="67"/>
    </row>
    <row r="24" ht="19.9" customHeight="1" spans="1:9">
      <c r="A24" s="51"/>
      <c r="B24" s="79" t="s">
        <v>138</v>
      </c>
      <c r="C24" s="80"/>
      <c r="D24" s="79" t="s">
        <v>149</v>
      </c>
      <c r="E24" s="80"/>
      <c r="F24" s="80"/>
      <c r="G24" s="80"/>
      <c r="H24" s="80"/>
      <c r="I24" s="67"/>
    </row>
    <row r="25" ht="19.9" customHeight="1" spans="1:9">
      <c r="A25" s="51"/>
      <c r="B25" s="79" t="s">
        <v>138</v>
      </c>
      <c r="C25" s="80"/>
      <c r="D25" s="79" t="s">
        <v>150</v>
      </c>
      <c r="E25" s="80"/>
      <c r="F25" s="80"/>
      <c r="G25" s="80"/>
      <c r="H25" s="80"/>
      <c r="I25" s="67"/>
    </row>
    <row r="26" ht="19.9" customHeight="1" spans="1:9">
      <c r="A26" s="51"/>
      <c r="B26" s="79" t="s">
        <v>138</v>
      </c>
      <c r="C26" s="80"/>
      <c r="D26" s="79" t="s">
        <v>151</v>
      </c>
      <c r="E26" s="80">
        <v>903980.2</v>
      </c>
      <c r="F26" s="80">
        <v>903980.2</v>
      </c>
      <c r="G26" s="80"/>
      <c r="H26" s="80"/>
      <c r="I26" s="67"/>
    </row>
    <row r="27" ht="19.9" customHeight="1" spans="1:9">
      <c r="A27" s="51"/>
      <c r="B27" s="79" t="s">
        <v>138</v>
      </c>
      <c r="C27" s="80"/>
      <c r="D27" s="79" t="s">
        <v>152</v>
      </c>
      <c r="E27" s="80"/>
      <c r="F27" s="80"/>
      <c r="G27" s="80"/>
      <c r="H27" s="80"/>
      <c r="I27" s="67"/>
    </row>
    <row r="28" ht="19.9" customHeight="1" spans="1:9">
      <c r="A28" s="51"/>
      <c r="B28" s="79" t="s">
        <v>138</v>
      </c>
      <c r="C28" s="80"/>
      <c r="D28" s="79" t="s">
        <v>153</v>
      </c>
      <c r="E28" s="80">
        <v>134452</v>
      </c>
      <c r="F28" s="80"/>
      <c r="G28" s="80"/>
      <c r="H28" s="80">
        <v>134452</v>
      </c>
      <c r="I28" s="67"/>
    </row>
    <row r="29" ht="19.9" customHeight="1" spans="1:9">
      <c r="A29" s="51"/>
      <c r="B29" s="79" t="s">
        <v>138</v>
      </c>
      <c r="C29" s="80"/>
      <c r="D29" s="79" t="s">
        <v>154</v>
      </c>
      <c r="E29" s="80"/>
      <c r="F29" s="80"/>
      <c r="G29" s="80"/>
      <c r="H29" s="80"/>
      <c r="I29" s="67"/>
    </row>
    <row r="30" ht="19.9" customHeight="1" spans="1:9">
      <c r="A30" s="51"/>
      <c r="B30" s="79" t="s">
        <v>138</v>
      </c>
      <c r="C30" s="80"/>
      <c r="D30" s="79" t="s">
        <v>155</v>
      </c>
      <c r="E30" s="80"/>
      <c r="F30" s="80"/>
      <c r="G30" s="80"/>
      <c r="H30" s="80"/>
      <c r="I30" s="67"/>
    </row>
    <row r="31" ht="19.9" customHeight="1" spans="1:9">
      <c r="A31" s="51"/>
      <c r="B31" s="79" t="s">
        <v>138</v>
      </c>
      <c r="C31" s="80"/>
      <c r="D31" s="79" t="s">
        <v>156</v>
      </c>
      <c r="E31" s="80"/>
      <c r="F31" s="80"/>
      <c r="G31" s="80"/>
      <c r="H31" s="80"/>
      <c r="I31" s="67"/>
    </row>
    <row r="32" ht="19.9" customHeight="1" spans="1:9">
      <c r="A32" s="51"/>
      <c r="B32" s="79" t="s">
        <v>138</v>
      </c>
      <c r="C32" s="80"/>
      <c r="D32" s="79" t="s">
        <v>157</v>
      </c>
      <c r="E32" s="80"/>
      <c r="F32" s="80"/>
      <c r="G32" s="80"/>
      <c r="H32" s="80"/>
      <c r="I32" s="67"/>
    </row>
    <row r="33" ht="19.9" customHeight="1" spans="1:9">
      <c r="A33" s="51"/>
      <c r="B33" s="79" t="s">
        <v>138</v>
      </c>
      <c r="C33" s="80"/>
      <c r="D33" s="79" t="s">
        <v>158</v>
      </c>
      <c r="E33" s="80"/>
      <c r="F33" s="80"/>
      <c r="G33" s="80"/>
      <c r="H33" s="80"/>
      <c r="I33" s="67"/>
    </row>
    <row r="34" ht="19.9" customHeight="1" spans="1:9">
      <c r="A34" s="51"/>
      <c r="B34" s="79" t="s">
        <v>138</v>
      </c>
      <c r="C34" s="80"/>
      <c r="D34" s="79" t="s">
        <v>159</v>
      </c>
      <c r="E34" s="80"/>
      <c r="F34" s="80"/>
      <c r="G34" s="80"/>
      <c r="H34" s="80"/>
      <c r="I34" s="67"/>
    </row>
    <row r="35" ht="8.45" customHeight="1" spans="1:9">
      <c r="A35" s="95"/>
      <c r="B35" s="95"/>
      <c r="C35" s="95"/>
      <c r="D35" s="46"/>
      <c r="E35" s="95"/>
      <c r="F35" s="95"/>
      <c r="G35" s="95"/>
      <c r="H35" s="95"/>
      <c r="I35" s="83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46"/>
  <sheetViews>
    <sheetView workbookViewId="0">
      <pane ySplit="6" topLeftCell="A7" activePane="bottomLeft" state="frozen"/>
      <selection/>
      <selection pane="bottomLeft" activeCell="AG38" sqref="AG38"/>
    </sheetView>
  </sheetViews>
  <sheetFormatPr defaultColWidth="10" defaultRowHeight="14.4"/>
  <cols>
    <col min="1" max="1" width="1.5" customWidth="1"/>
    <col min="2" max="3" width="6.12962962962963" customWidth="1"/>
    <col min="4" max="4" width="13.3796296296296" customWidth="1"/>
    <col min="5" max="5" width="41" customWidth="1"/>
    <col min="6" max="9" width="16.5" customWidth="1"/>
    <col min="10" max="10" width="18" customWidth="1"/>
    <col min="11" max="13" width="10.25" customWidth="1"/>
    <col min="14" max="14" width="15.7777777777778" customWidth="1"/>
    <col min="15" max="15" width="13.2222222222222" customWidth="1"/>
    <col min="16" max="16" width="14.8888888888889" customWidth="1"/>
    <col min="17" max="18" width="13.25" customWidth="1"/>
    <col min="19" max="19" width="10.25" customWidth="1"/>
    <col min="20" max="20" width="13.25" customWidth="1"/>
    <col min="21" max="23" width="10.25" customWidth="1"/>
    <col min="24" max="24" width="16" customWidth="1"/>
    <col min="25" max="25" width="10.25" customWidth="1"/>
    <col min="26" max="26" width="15" customWidth="1"/>
    <col min="27" max="28" width="15.25" customWidth="1"/>
    <col min="29" max="29" width="10.25" customWidth="1"/>
    <col min="30" max="30" width="15.25" customWidth="1"/>
    <col min="31" max="33" width="10.25" customWidth="1"/>
    <col min="34" max="34" width="13.25" customWidth="1"/>
    <col min="35" max="35" width="10.25" customWidth="1"/>
    <col min="36" max="36" width="13.25" customWidth="1"/>
    <col min="37" max="39" width="10.25" customWidth="1"/>
    <col min="40" max="40" width="1.5" customWidth="1"/>
    <col min="41" max="41" width="9.75" customWidth="1"/>
  </cols>
  <sheetData>
    <row r="1" ht="14.25" customHeight="1" spans="1:40">
      <c r="A1" s="45"/>
      <c r="B1" s="45"/>
      <c r="C1" s="45"/>
      <c r="D1" s="71"/>
      <c r="E1" s="71"/>
      <c r="F1" s="44"/>
      <c r="G1" s="44"/>
      <c r="H1" s="44"/>
      <c r="I1" s="71"/>
      <c r="J1" s="71"/>
      <c r="K1" s="44"/>
      <c r="L1" s="71"/>
      <c r="M1" s="71"/>
      <c r="N1" s="71"/>
      <c r="O1" s="71"/>
      <c r="P1" s="71"/>
      <c r="Q1" s="71"/>
      <c r="R1" s="71"/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  <c r="AE1" s="71"/>
      <c r="AF1" s="71"/>
      <c r="AG1" s="71"/>
      <c r="AH1" s="71"/>
      <c r="AI1" s="71"/>
      <c r="AJ1" s="71"/>
      <c r="AK1" s="71"/>
      <c r="AL1" s="71"/>
      <c r="AM1" s="72" t="s">
        <v>160</v>
      </c>
      <c r="AN1" s="87"/>
    </row>
    <row r="2" ht="19.9" customHeight="1" spans="1:40">
      <c r="A2" s="44"/>
      <c r="B2" s="48" t="s">
        <v>161</v>
      </c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/>
      <c r="AH2" s="48"/>
      <c r="AI2" s="48"/>
      <c r="AJ2" s="48"/>
      <c r="AK2" s="48"/>
      <c r="AL2" s="48"/>
      <c r="AM2" s="48"/>
      <c r="AN2" s="87"/>
    </row>
    <row r="3" ht="17.1" customHeight="1" spans="1:40">
      <c r="A3" s="49"/>
      <c r="B3" s="50" t="s">
        <v>6</v>
      </c>
      <c r="C3" s="50"/>
      <c r="D3" s="50"/>
      <c r="E3" s="50"/>
      <c r="F3" s="84"/>
      <c r="G3" s="49"/>
      <c r="H3" s="73"/>
      <c r="I3" s="84"/>
      <c r="J3" s="84"/>
      <c r="K3" s="86"/>
      <c r="L3" s="84"/>
      <c r="M3" s="84"/>
      <c r="N3" s="84"/>
      <c r="O3" s="84"/>
      <c r="P3" s="84"/>
      <c r="Q3" s="84"/>
      <c r="R3" s="84"/>
      <c r="S3" s="84"/>
      <c r="T3" s="84"/>
      <c r="U3" s="84"/>
      <c r="V3" s="84"/>
      <c r="W3" s="84"/>
      <c r="X3" s="84"/>
      <c r="Y3" s="84"/>
      <c r="Z3" s="84"/>
      <c r="AA3" s="84"/>
      <c r="AB3" s="84"/>
      <c r="AC3" s="84"/>
      <c r="AD3" s="84"/>
      <c r="AE3" s="84"/>
      <c r="AF3" s="84"/>
      <c r="AG3" s="84"/>
      <c r="AH3" s="84"/>
      <c r="AI3" s="84"/>
      <c r="AJ3" s="84"/>
      <c r="AK3" s="84"/>
      <c r="AL3" s="73" t="s">
        <v>7</v>
      </c>
      <c r="AM3" s="73"/>
      <c r="AN3" s="88"/>
    </row>
    <row r="4" ht="21.4" customHeight="1" spans="1:40">
      <c r="A4" s="51"/>
      <c r="B4" s="74" t="s">
        <v>10</v>
      </c>
      <c r="C4" s="74"/>
      <c r="D4" s="74"/>
      <c r="E4" s="74"/>
      <c r="F4" s="74" t="s">
        <v>162</v>
      </c>
      <c r="G4" s="74" t="s">
        <v>163</v>
      </c>
      <c r="H4" s="74"/>
      <c r="I4" s="74"/>
      <c r="J4" s="74"/>
      <c r="K4" s="74"/>
      <c r="L4" s="74"/>
      <c r="M4" s="74"/>
      <c r="N4" s="74"/>
      <c r="O4" s="74"/>
      <c r="P4" s="74"/>
      <c r="Q4" s="74" t="s">
        <v>164</v>
      </c>
      <c r="R4" s="74"/>
      <c r="S4" s="74"/>
      <c r="T4" s="74"/>
      <c r="U4" s="74"/>
      <c r="V4" s="74"/>
      <c r="W4" s="74"/>
      <c r="X4" s="74"/>
      <c r="Y4" s="74"/>
      <c r="Z4" s="74"/>
      <c r="AA4" s="74" t="s">
        <v>165</v>
      </c>
      <c r="AB4" s="74"/>
      <c r="AC4" s="74"/>
      <c r="AD4" s="74"/>
      <c r="AE4" s="74"/>
      <c r="AF4" s="74"/>
      <c r="AG4" s="74"/>
      <c r="AH4" s="74"/>
      <c r="AI4" s="74"/>
      <c r="AJ4" s="74"/>
      <c r="AK4" s="74"/>
      <c r="AL4" s="74"/>
      <c r="AM4" s="74"/>
      <c r="AN4" s="82"/>
    </row>
    <row r="5" ht="21.4" customHeight="1" spans="1:40">
      <c r="A5" s="51"/>
      <c r="B5" s="74" t="s">
        <v>73</v>
      </c>
      <c r="C5" s="74"/>
      <c r="D5" s="74" t="s">
        <v>65</v>
      </c>
      <c r="E5" s="74" t="s">
        <v>66</v>
      </c>
      <c r="F5" s="74"/>
      <c r="G5" s="74" t="s">
        <v>54</v>
      </c>
      <c r="H5" s="74" t="s">
        <v>166</v>
      </c>
      <c r="I5" s="74"/>
      <c r="J5" s="74"/>
      <c r="K5" s="74" t="s">
        <v>167</v>
      </c>
      <c r="L5" s="74"/>
      <c r="M5" s="74"/>
      <c r="N5" s="74" t="s">
        <v>168</v>
      </c>
      <c r="O5" s="74"/>
      <c r="P5" s="74"/>
      <c r="Q5" s="74" t="s">
        <v>54</v>
      </c>
      <c r="R5" s="74" t="s">
        <v>166</v>
      </c>
      <c r="S5" s="74"/>
      <c r="T5" s="74"/>
      <c r="U5" s="74" t="s">
        <v>167</v>
      </c>
      <c r="V5" s="74"/>
      <c r="W5" s="74"/>
      <c r="X5" s="74" t="s">
        <v>168</v>
      </c>
      <c r="Y5" s="74"/>
      <c r="Z5" s="74"/>
      <c r="AA5" s="74" t="s">
        <v>54</v>
      </c>
      <c r="AB5" s="74" t="s">
        <v>166</v>
      </c>
      <c r="AC5" s="74"/>
      <c r="AD5" s="74"/>
      <c r="AE5" s="74" t="s">
        <v>167</v>
      </c>
      <c r="AF5" s="74"/>
      <c r="AG5" s="74"/>
      <c r="AH5" s="74" t="s">
        <v>168</v>
      </c>
      <c r="AI5" s="74"/>
      <c r="AJ5" s="74"/>
      <c r="AK5" s="74" t="s">
        <v>169</v>
      </c>
      <c r="AL5" s="74"/>
      <c r="AM5" s="74"/>
      <c r="AN5" s="82"/>
    </row>
    <row r="6" ht="21.4" customHeight="1" spans="1:40">
      <c r="A6" s="46"/>
      <c r="B6" s="74" t="s">
        <v>74</v>
      </c>
      <c r="C6" s="74" t="s">
        <v>75</v>
      </c>
      <c r="D6" s="74"/>
      <c r="E6" s="74"/>
      <c r="F6" s="74"/>
      <c r="G6" s="74"/>
      <c r="H6" s="74" t="s">
        <v>170</v>
      </c>
      <c r="I6" s="74" t="s">
        <v>71</v>
      </c>
      <c r="J6" s="74" t="s">
        <v>72</v>
      </c>
      <c r="K6" s="74" t="s">
        <v>170</v>
      </c>
      <c r="L6" s="74" t="s">
        <v>71</v>
      </c>
      <c r="M6" s="74" t="s">
        <v>72</v>
      </c>
      <c r="N6" s="74" t="s">
        <v>170</v>
      </c>
      <c r="O6" s="74" t="s">
        <v>71</v>
      </c>
      <c r="P6" s="74" t="s">
        <v>72</v>
      </c>
      <c r="Q6" s="74"/>
      <c r="R6" s="74" t="s">
        <v>170</v>
      </c>
      <c r="S6" s="74" t="s">
        <v>71</v>
      </c>
      <c r="T6" s="74" t="s">
        <v>72</v>
      </c>
      <c r="U6" s="74" t="s">
        <v>170</v>
      </c>
      <c r="V6" s="74" t="s">
        <v>71</v>
      </c>
      <c r="W6" s="74" t="s">
        <v>72</v>
      </c>
      <c r="X6" s="74" t="s">
        <v>170</v>
      </c>
      <c r="Y6" s="74" t="s">
        <v>71</v>
      </c>
      <c r="Z6" s="74" t="s">
        <v>72</v>
      </c>
      <c r="AA6" s="74"/>
      <c r="AB6" s="74" t="s">
        <v>170</v>
      </c>
      <c r="AC6" s="74" t="s">
        <v>71</v>
      </c>
      <c r="AD6" s="74" t="s">
        <v>72</v>
      </c>
      <c r="AE6" s="74" t="s">
        <v>170</v>
      </c>
      <c r="AF6" s="74" t="s">
        <v>71</v>
      </c>
      <c r="AG6" s="74" t="s">
        <v>72</v>
      </c>
      <c r="AH6" s="74" t="s">
        <v>170</v>
      </c>
      <c r="AI6" s="74" t="s">
        <v>71</v>
      </c>
      <c r="AJ6" s="74" t="s">
        <v>72</v>
      </c>
      <c r="AK6" s="74" t="s">
        <v>170</v>
      </c>
      <c r="AL6" s="74" t="s">
        <v>71</v>
      </c>
      <c r="AM6" s="74" t="s">
        <v>72</v>
      </c>
      <c r="AN6" s="82"/>
    </row>
    <row r="7" ht="19.9" customHeight="1" spans="1:40">
      <c r="A7" s="51"/>
      <c r="B7" s="75"/>
      <c r="C7" s="75"/>
      <c r="D7" s="75"/>
      <c r="E7" s="55" t="s">
        <v>67</v>
      </c>
      <c r="F7" s="76">
        <v>19418212.96</v>
      </c>
      <c r="G7" s="76">
        <v>19418212.96</v>
      </c>
      <c r="H7" s="76">
        <v>19283760.96</v>
      </c>
      <c r="I7" s="76">
        <v>15666450.96</v>
      </c>
      <c r="J7" s="76">
        <v>3617310</v>
      </c>
      <c r="K7" s="76"/>
      <c r="L7" s="76"/>
      <c r="M7" s="76"/>
      <c r="N7" s="76">
        <v>134452</v>
      </c>
      <c r="O7" s="76"/>
      <c r="P7" s="76">
        <v>134452</v>
      </c>
      <c r="Q7" s="76"/>
      <c r="R7" s="76"/>
      <c r="S7" s="76"/>
      <c r="T7" s="76"/>
      <c r="U7" s="76"/>
      <c r="V7" s="76"/>
      <c r="W7" s="76"/>
      <c r="X7" s="76"/>
      <c r="Y7" s="76"/>
      <c r="Z7" s="76"/>
      <c r="AA7" s="76"/>
      <c r="AB7" s="76"/>
      <c r="AC7" s="76"/>
      <c r="AD7" s="76"/>
      <c r="AE7" s="76"/>
      <c r="AF7" s="76"/>
      <c r="AG7" s="76"/>
      <c r="AH7" s="76"/>
      <c r="AI7" s="76"/>
      <c r="AJ7" s="76"/>
      <c r="AK7" s="76"/>
      <c r="AL7" s="76"/>
      <c r="AM7" s="76"/>
      <c r="AN7" s="82"/>
    </row>
    <row r="8" ht="19.9" customHeight="1" spans="1:40">
      <c r="A8" s="51"/>
      <c r="B8" s="77" t="s">
        <v>24</v>
      </c>
      <c r="C8" s="77" t="s">
        <v>24</v>
      </c>
      <c r="D8" s="78"/>
      <c r="E8" s="79" t="s">
        <v>24</v>
      </c>
      <c r="F8" s="80">
        <v>19418212.96</v>
      </c>
      <c r="G8" s="80">
        <v>19418212.96</v>
      </c>
      <c r="H8" s="80">
        <v>19283760.96</v>
      </c>
      <c r="I8" s="80">
        <v>15666450.96</v>
      </c>
      <c r="J8" s="80">
        <v>3617310</v>
      </c>
      <c r="K8" s="80"/>
      <c r="L8" s="80"/>
      <c r="M8" s="80"/>
      <c r="N8" s="80">
        <v>134452</v>
      </c>
      <c r="O8" s="80"/>
      <c r="P8" s="80">
        <v>134452</v>
      </c>
      <c r="Q8" s="80"/>
      <c r="R8" s="80"/>
      <c r="S8" s="80"/>
      <c r="T8" s="80"/>
      <c r="U8" s="80"/>
      <c r="V8" s="80"/>
      <c r="W8" s="80"/>
      <c r="X8" s="80"/>
      <c r="Y8" s="80"/>
      <c r="Z8" s="80"/>
      <c r="AA8" s="80"/>
      <c r="AB8" s="80"/>
      <c r="AC8" s="80"/>
      <c r="AD8" s="80"/>
      <c r="AE8" s="80"/>
      <c r="AF8" s="80"/>
      <c r="AG8" s="80"/>
      <c r="AH8" s="80"/>
      <c r="AI8" s="80"/>
      <c r="AJ8" s="80"/>
      <c r="AK8" s="80"/>
      <c r="AL8" s="80"/>
      <c r="AM8" s="80"/>
      <c r="AN8" s="82"/>
    </row>
    <row r="9" ht="19.9" customHeight="1" spans="1:40">
      <c r="A9" s="51"/>
      <c r="B9" s="77" t="s">
        <v>24</v>
      </c>
      <c r="C9" s="77" t="s">
        <v>24</v>
      </c>
      <c r="D9" s="78"/>
      <c r="E9" s="79" t="s">
        <v>171</v>
      </c>
      <c r="F9" s="80">
        <v>19418212.96</v>
      </c>
      <c r="G9" s="80">
        <v>19418212.96</v>
      </c>
      <c r="H9" s="80">
        <v>19283760.96</v>
      </c>
      <c r="I9" s="80">
        <v>15666450.96</v>
      </c>
      <c r="J9" s="80">
        <v>3617310</v>
      </c>
      <c r="K9" s="80"/>
      <c r="L9" s="80"/>
      <c r="M9" s="80"/>
      <c r="N9" s="80">
        <v>134452</v>
      </c>
      <c r="O9" s="80"/>
      <c r="P9" s="80">
        <v>134452</v>
      </c>
      <c r="Q9" s="80"/>
      <c r="R9" s="80"/>
      <c r="S9" s="80"/>
      <c r="T9" s="80"/>
      <c r="U9" s="80"/>
      <c r="V9" s="80"/>
      <c r="W9" s="80"/>
      <c r="X9" s="80"/>
      <c r="Y9" s="80"/>
      <c r="Z9" s="80"/>
      <c r="AA9" s="80"/>
      <c r="AB9" s="80"/>
      <c r="AC9" s="80"/>
      <c r="AD9" s="80"/>
      <c r="AE9" s="80"/>
      <c r="AF9" s="80"/>
      <c r="AG9" s="80"/>
      <c r="AH9" s="80"/>
      <c r="AI9" s="80"/>
      <c r="AJ9" s="80"/>
      <c r="AK9" s="80"/>
      <c r="AL9" s="80"/>
      <c r="AM9" s="80"/>
      <c r="AN9" s="82"/>
    </row>
    <row r="10" ht="19.9" customHeight="1" spans="1:40">
      <c r="A10" s="51"/>
      <c r="B10" s="77" t="s">
        <v>24</v>
      </c>
      <c r="C10" s="77" t="s">
        <v>24</v>
      </c>
      <c r="D10" s="78"/>
      <c r="E10" s="79" t="s">
        <v>172</v>
      </c>
      <c r="F10" s="80">
        <v>9854463.09</v>
      </c>
      <c r="G10" s="80">
        <v>9854463.09</v>
      </c>
      <c r="H10" s="80">
        <v>9854463.09</v>
      </c>
      <c r="I10" s="80">
        <v>9854463.09</v>
      </c>
      <c r="J10" s="80"/>
      <c r="K10" s="80"/>
      <c r="L10" s="80"/>
      <c r="M10" s="80"/>
      <c r="N10" s="80"/>
      <c r="O10" s="80"/>
      <c r="P10" s="80"/>
      <c r="Q10" s="80"/>
      <c r="R10" s="80"/>
      <c r="S10" s="80"/>
      <c r="T10" s="80"/>
      <c r="U10" s="80"/>
      <c r="V10" s="80"/>
      <c r="W10" s="80"/>
      <c r="X10" s="80"/>
      <c r="Y10" s="80"/>
      <c r="Z10" s="80"/>
      <c r="AA10" s="80"/>
      <c r="AB10" s="80"/>
      <c r="AC10" s="80"/>
      <c r="AD10" s="80"/>
      <c r="AE10" s="80"/>
      <c r="AF10" s="80"/>
      <c r="AG10" s="80"/>
      <c r="AH10" s="80"/>
      <c r="AI10" s="80"/>
      <c r="AJ10" s="80"/>
      <c r="AK10" s="80"/>
      <c r="AL10" s="80"/>
      <c r="AM10" s="80"/>
      <c r="AN10" s="82"/>
    </row>
    <row r="11" ht="19.9" customHeight="1" spans="1:40">
      <c r="A11" s="51"/>
      <c r="B11" s="85" t="s">
        <v>173</v>
      </c>
      <c r="C11" s="77" t="s">
        <v>174</v>
      </c>
      <c r="D11" s="78" t="s">
        <v>68</v>
      </c>
      <c r="E11" s="79" t="s">
        <v>175</v>
      </c>
      <c r="F11" s="80">
        <v>2395068</v>
      </c>
      <c r="G11" s="80">
        <v>2395068</v>
      </c>
      <c r="H11" s="80">
        <v>2395068</v>
      </c>
      <c r="I11" s="80">
        <v>2395068</v>
      </c>
      <c r="J11" s="80"/>
      <c r="K11" s="80"/>
      <c r="L11" s="80"/>
      <c r="M11" s="80"/>
      <c r="N11" s="80"/>
      <c r="O11" s="80"/>
      <c r="P11" s="80"/>
      <c r="Q11" s="80"/>
      <c r="R11" s="80"/>
      <c r="S11" s="80"/>
      <c r="T11" s="80"/>
      <c r="U11" s="80"/>
      <c r="V11" s="80"/>
      <c r="W11" s="80"/>
      <c r="X11" s="80"/>
      <c r="Y11" s="80"/>
      <c r="Z11" s="80"/>
      <c r="AA11" s="80"/>
      <c r="AB11" s="80"/>
      <c r="AC11" s="80"/>
      <c r="AD11" s="80"/>
      <c r="AE11" s="80"/>
      <c r="AF11" s="80"/>
      <c r="AG11" s="80"/>
      <c r="AH11" s="80"/>
      <c r="AI11" s="80"/>
      <c r="AJ11" s="80"/>
      <c r="AK11" s="80"/>
      <c r="AL11" s="80"/>
      <c r="AM11" s="80"/>
      <c r="AN11" s="82"/>
    </row>
    <row r="12" ht="19.9" customHeight="1" spans="2:40">
      <c r="B12" s="85" t="s">
        <v>173</v>
      </c>
      <c r="C12" s="77" t="s">
        <v>176</v>
      </c>
      <c r="D12" s="78" t="s">
        <v>68</v>
      </c>
      <c r="E12" s="79" t="s">
        <v>177</v>
      </c>
      <c r="F12" s="80">
        <v>1717380</v>
      </c>
      <c r="G12" s="80">
        <v>1717380</v>
      </c>
      <c r="H12" s="80">
        <v>1717380</v>
      </c>
      <c r="I12" s="80">
        <v>1717380</v>
      </c>
      <c r="J12" s="80"/>
      <c r="K12" s="80"/>
      <c r="L12" s="80"/>
      <c r="M12" s="80"/>
      <c r="N12" s="80"/>
      <c r="O12" s="80"/>
      <c r="P12" s="80"/>
      <c r="Q12" s="80"/>
      <c r="R12" s="80"/>
      <c r="S12" s="80"/>
      <c r="T12" s="80"/>
      <c r="U12" s="80"/>
      <c r="V12" s="80"/>
      <c r="W12" s="80"/>
      <c r="X12" s="80"/>
      <c r="Y12" s="80"/>
      <c r="Z12" s="80"/>
      <c r="AA12" s="80"/>
      <c r="AB12" s="80"/>
      <c r="AC12" s="80"/>
      <c r="AD12" s="80"/>
      <c r="AE12" s="80"/>
      <c r="AF12" s="80"/>
      <c r="AG12" s="80"/>
      <c r="AH12" s="80"/>
      <c r="AI12" s="80"/>
      <c r="AJ12" s="80"/>
      <c r="AK12" s="80"/>
      <c r="AL12" s="80"/>
      <c r="AM12" s="80"/>
      <c r="AN12" s="82"/>
    </row>
    <row r="13" ht="19.9" customHeight="1" spans="2:40">
      <c r="B13" s="85" t="s">
        <v>173</v>
      </c>
      <c r="C13" s="77" t="s">
        <v>178</v>
      </c>
      <c r="D13" s="78" t="s">
        <v>68</v>
      </c>
      <c r="E13" s="79" t="s">
        <v>179</v>
      </c>
      <c r="F13" s="80">
        <v>1377542</v>
      </c>
      <c r="G13" s="80">
        <v>1377542</v>
      </c>
      <c r="H13" s="80">
        <v>1377542</v>
      </c>
      <c r="I13" s="80">
        <v>1377542</v>
      </c>
      <c r="J13" s="80"/>
      <c r="K13" s="80"/>
      <c r="L13" s="80"/>
      <c r="M13" s="80"/>
      <c r="N13" s="80"/>
      <c r="O13" s="80"/>
      <c r="P13" s="80"/>
      <c r="Q13" s="80"/>
      <c r="R13" s="80"/>
      <c r="S13" s="80"/>
      <c r="T13" s="80"/>
      <c r="U13" s="80"/>
      <c r="V13" s="80"/>
      <c r="W13" s="80"/>
      <c r="X13" s="80"/>
      <c r="Y13" s="80"/>
      <c r="Z13" s="80"/>
      <c r="AA13" s="80"/>
      <c r="AB13" s="80"/>
      <c r="AC13" s="80"/>
      <c r="AD13" s="80"/>
      <c r="AE13" s="80"/>
      <c r="AF13" s="80"/>
      <c r="AG13" s="80"/>
      <c r="AH13" s="80"/>
      <c r="AI13" s="80"/>
      <c r="AJ13" s="80"/>
      <c r="AK13" s="80"/>
      <c r="AL13" s="80"/>
      <c r="AM13" s="80"/>
      <c r="AN13" s="82"/>
    </row>
    <row r="14" ht="19.9" customHeight="1" spans="2:40">
      <c r="B14" s="85" t="s">
        <v>173</v>
      </c>
      <c r="C14" s="77" t="s">
        <v>180</v>
      </c>
      <c r="D14" s="78" t="s">
        <v>68</v>
      </c>
      <c r="E14" s="79" t="s">
        <v>181</v>
      </c>
      <c r="F14" s="80">
        <v>1143034.29</v>
      </c>
      <c r="G14" s="80">
        <v>1143034.29</v>
      </c>
      <c r="H14" s="80">
        <v>1143034.29</v>
      </c>
      <c r="I14" s="80">
        <v>1143034.29</v>
      </c>
      <c r="J14" s="80"/>
      <c r="K14" s="80"/>
      <c r="L14" s="80"/>
      <c r="M14" s="80"/>
      <c r="N14" s="80"/>
      <c r="O14" s="80"/>
      <c r="P14" s="80"/>
      <c r="Q14" s="80"/>
      <c r="R14" s="80"/>
      <c r="S14" s="80"/>
      <c r="T14" s="80"/>
      <c r="U14" s="80"/>
      <c r="V14" s="80"/>
      <c r="W14" s="80"/>
      <c r="X14" s="80"/>
      <c r="Y14" s="80"/>
      <c r="Z14" s="80"/>
      <c r="AA14" s="80"/>
      <c r="AB14" s="80"/>
      <c r="AC14" s="80"/>
      <c r="AD14" s="80"/>
      <c r="AE14" s="80"/>
      <c r="AF14" s="80"/>
      <c r="AG14" s="80"/>
      <c r="AH14" s="80"/>
      <c r="AI14" s="80"/>
      <c r="AJ14" s="80"/>
      <c r="AK14" s="80"/>
      <c r="AL14" s="80"/>
      <c r="AM14" s="80"/>
      <c r="AN14" s="82"/>
    </row>
    <row r="15" ht="19.9" customHeight="1" spans="2:40">
      <c r="B15" s="85" t="s">
        <v>173</v>
      </c>
      <c r="C15" s="77" t="s">
        <v>182</v>
      </c>
      <c r="D15" s="78" t="s">
        <v>68</v>
      </c>
      <c r="E15" s="79" t="s">
        <v>183</v>
      </c>
      <c r="F15" s="80">
        <v>1037399.09</v>
      </c>
      <c r="G15" s="80">
        <v>1037399.09</v>
      </c>
      <c r="H15" s="80">
        <v>1037399.09</v>
      </c>
      <c r="I15" s="80">
        <v>1037399.09</v>
      </c>
      <c r="J15" s="80"/>
      <c r="K15" s="80"/>
      <c r="L15" s="80"/>
      <c r="M15" s="80"/>
      <c r="N15" s="80"/>
      <c r="O15" s="80"/>
      <c r="P15" s="80"/>
      <c r="Q15" s="80"/>
      <c r="R15" s="80"/>
      <c r="S15" s="80"/>
      <c r="T15" s="80"/>
      <c r="U15" s="80"/>
      <c r="V15" s="80"/>
      <c r="W15" s="80"/>
      <c r="X15" s="80"/>
      <c r="Y15" s="80"/>
      <c r="Z15" s="80"/>
      <c r="AA15" s="80"/>
      <c r="AB15" s="80"/>
      <c r="AC15" s="80"/>
      <c r="AD15" s="80"/>
      <c r="AE15" s="80"/>
      <c r="AF15" s="80"/>
      <c r="AG15" s="80"/>
      <c r="AH15" s="80"/>
      <c r="AI15" s="80"/>
      <c r="AJ15" s="80"/>
      <c r="AK15" s="80"/>
      <c r="AL15" s="80"/>
      <c r="AM15" s="80"/>
      <c r="AN15" s="82"/>
    </row>
    <row r="16" ht="19.9" customHeight="1" spans="2:40">
      <c r="B16" s="85" t="s">
        <v>173</v>
      </c>
      <c r="C16" s="77" t="s">
        <v>184</v>
      </c>
      <c r="D16" s="78" t="s">
        <v>68</v>
      </c>
      <c r="E16" s="79" t="s">
        <v>185</v>
      </c>
      <c r="F16" s="80">
        <v>599267.7</v>
      </c>
      <c r="G16" s="80">
        <v>599267.7</v>
      </c>
      <c r="H16" s="80">
        <v>599267.7</v>
      </c>
      <c r="I16" s="80">
        <v>599267.7</v>
      </c>
      <c r="J16" s="80"/>
      <c r="K16" s="80"/>
      <c r="L16" s="80"/>
      <c r="M16" s="80"/>
      <c r="N16" s="80"/>
      <c r="O16" s="80"/>
      <c r="P16" s="80"/>
      <c r="Q16" s="80"/>
      <c r="R16" s="80"/>
      <c r="S16" s="80"/>
      <c r="T16" s="80"/>
      <c r="U16" s="80"/>
      <c r="V16" s="80"/>
      <c r="W16" s="80"/>
      <c r="X16" s="80"/>
      <c r="Y16" s="80"/>
      <c r="Z16" s="80"/>
      <c r="AA16" s="80"/>
      <c r="AB16" s="80"/>
      <c r="AC16" s="80"/>
      <c r="AD16" s="80"/>
      <c r="AE16" s="80"/>
      <c r="AF16" s="80"/>
      <c r="AG16" s="80"/>
      <c r="AH16" s="80"/>
      <c r="AI16" s="80"/>
      <c r="AJ16" s="80"/>
      <c r="AK16" s="80"/>
      <c r="AL16" s="80"/>
      <c r="AM16" s="80"/>
      <c r="AN16" s="82"/>
    </row>
    <row r="17" ht="19.9" customHeight="1" spans="2:40">
      <c r="B17" s="85" t="s">
        <v>173</v>
      </c>
      <c r="C17" s="77" t="s">
        <v>186</v>
      </c>
      <c r="D17" s="78" t="s">
        <v>68</v>
      </c>
      <c r="E17" s="79" t="s">
        <v>187</v>
      </c>
      <c r="F17" s="80">
        <v>334678.97</v>
      </c>
      <c r="G17" s="80">
        <v>334678.97</v>
      </c>
      <c r="H17" s="80">
        <v>334678.97</v>
      </c>
      <c r="I17" s="80">
        <v>334678.97</v>
      </c>
      <c r="J17" s="80"/>
      <c r="K17" s="80"/>
      <c r="L17" s="80"/>
      <c r="M17" s="80"/>
      <c r="N17" s="80"/>
      <c r="O17" s="80"/>
      <c r="P17" s="80"/>
      <c r="Q17" s="80"/>
      <c r="R17" s="80"/>
      <c r="S17" s="80"/>
      <c r="T17" s="80"/>
      <c r="U17" s="80"/>
      <c r="V17" s="80"/>
      <c r="W17" s="80"/>
      <c r="X17" s="80"/>
      <c r="Y17" s="80"/>
      <c r="Z17" s="80"/>
      <c r="AA17" s="80"/>
      <c r="AB17" s="80"/>
      <c r="AC17" s="80"/>
      <c r="AD17" s="80"/>
      <c r="AE17" s="80"/>
      <c r="AF17" s="80"/>
      <c r="AG17" s="80"/>
      <c r="AH17" s="80"/>
      <c r="AI17" s="80"/>
      <c r="AJ17" s="80"/>
      <c r="AK17" s="80"/>
      <c r="AL17" s="80"/>
      <c r="AM17" s="80"/>
      <c r="AN17" s="82"/>
    </row>
    <row r="18" ht="19.9" customHeight="1" spans="2:40">
      <c r="B18" s="85" t="s">
        <v>173</v>
      </c>
      <c r="C18" s="77" t="s">
        <v>188</v>
      </c>
      <c r="D18" s="78" t="s">
        <v>68</v>
      </c>
      <c r="E18" s="79" t="s">
        <v>189</v>
      </c>
      <c r="F18" s="80">
        <v>32352.84</v>
      </c>
      <c r="G18" s="80">
        <v>32352.84</v>
      </c>
      <c r="H18" s="80">
        <v>32352.84</v>
      </c>
      <c r="I18" s="80">
        <v>32352.84</v>
      </c>
      <c r="J18" s="80"/>
      <c r="K18" s="80"/>
      <c r="L18" s="80"/>
      <c r="M18" s="80"/>
      <c r="N18" s="80"/>
      <c r="O18" s="80"/>
      <c r="P18" s="80"/>
      <c r="Q18" s="80"/>
      <c r="R18" s="80"/>
      <c r="S18" s="80"/>
      <c r="T18" s="80"/>
      <c r="U18" s="80"/>
      <c r="V18" s="80"/>
      <c r="W18" s="80"/>
      <c r="X18" s="80"/>
      <c r="Y18" s="80"/>
      <c r="Z18" s="80"/>
      <c r="AA18" s="80"/>
      <c r="AB18" s="80"/>
      <c r="AC18" s="80"/>
      <c r="AD18" s="80"/>
      <c r="AE18" s="80"/>
      <c r="AF18" s="80"/>
      <c r="AG18" s="80"/>
      <c r="AH18" s="80"/>
      <c r="AI18" s="80"/>
      <c r="AJ18" s="80"/>
      <c r="AK18" s="80"/>
      <c r="AL18" s="80"/>
      <c r="AM18" s="80"/>
      <c r="AN18" s="82"/>
    </row>
    <row r="19" ht="19.9" customHeight="1" spans="2:40">
      <c r="B19" s="85" t="s">
        <v>173</v>
      </c>
      <c r="C19" s="77" t="s">
        <v>190</v>
      </c>
      <c r="D19" s="78" t="s">
        <v>68</v>
      </c>
      <c r="E19" s="79" t="s">
        <v>191</v>
      </c>
      <c r="F19" s="80">
        <v>903980.2</v>
      </c>
      <c r="G19" s="80">
        <v>903980.2</v>
      </c>
      <c r="H19" s="80">
        <v>903980.2</v>
      </c>
      <c r="I19" s="80">
        <v>903980.2</v>
      </c>
      <c r="J19" s="80"/>
      <c r="K19" s="80"/>
      <c r="L19" s="80"/>
      <c r="M19" s="80"/>
      <c r="N19" s="80"/>
      <c r="O19" s="80"/>
      <c r="P19" s="80"/>
      <c r="Q19" s="80"/>
      <c r="R19" s="80"/>
      <c r="S19" s="80"/>
      <c r="T19" s="80"/>
      <c r="U19" s="80"/>
      <c r="V19" s="80"/>
      <c r="W19" s="80"/>
      <c r="X19" s="80"/>
      <c r="Y19" s="80"/>
      <c r="Z19" s="80"/>
      <c r="AA19" s="80"/>
      <c r="AB19" s="80"/>
      <c r="AC19" s="80"/>
      <c r="AD19" s="80"/>
      <c r="AE19" s="80"/>
      <c r="AF19" s="80"/>
      <c r="AG19" s="80"/>
      <c r="AH19" s="80"/>
      <c r="AI19" s="80"/>
      <c r="AJ19" s="80"/>
      <c r="AK19" s="80"/>
      <c r="AL19" s="80"/>
      <c r="AM19" s="80"/>
      <c r="AN19" s="82"/>
    </row>
    <row r="20" ht="19.9" customHeight="1" spans="2:40">
      <c r="B20" s="85" t="s">
        <v>173</v>
      </c>
      <c r="C20" s="77" t="s">
        <v>192</v>
      </c>
      <c r="D20" s="78" t="s">
        <v>68</v>
      </c>
      <c r="E20" s="79" t="s">
        <v>193</v>
      </c>
      <c r="F20" s="80">
        <v>12800</v>
      </c>
      <c r="G20" s="80">
        <v>12800</v>
      </c>
      <c r="H20" s="80">
        <v>12800</v>
      </c>
      <c r="I20" s="80">
        <v>12800</v>
      </c>
      <c r="J20" s="80"/>
      <c r="K20" s="80"/>
      <c r="L20" s="80"/>
      <c r="M20" s="80"/>
      <c r="N20" s="80"/>
      <c r="O20" s="80"/>
      <c r="P20" s="80"/>
      <c r="Q20" s="80"/>
      <c r="R20" s="80"/>
      <c r="S20" s="80"/>
      <c r="T20" s="80"/>
      <c r="U20" s="80"/>
      <c r="V20" s="80"/>
      <c r="W20" s="80"/>
      <c r="X20" s="80"/>
      <c r="Y20" s="80"/>
      <c r="Z20" s="80"/>
      <c r="AA20" s="80"/>
      <c r="AB20" s="80"/>
      <c r="AC20" s="80"/>
      <c r="AD20" s="80"/>
      <c r="AE20" s="80"/>
      <c r="AF20" s="80"/>
      <c r="AG20" s="80"/>
      <c r="AH20" s="80"/>
      <c r="AI20" s="80"/>
      <c r="AJ20" s="80"/>
      <c r="AK20" s="80"/>
      <c r="AL20" s="80"/>
      <c r="AM20" s="80"/>
      <c r="AN20" s="82"/>
    </row>
    <row r="21" ht="19.9" customHeight="1" spans="2:40">
      <c r="B21" s="85" t="s">
        <v>173</v>
      </c>
      <c r="C21" s="77" t="s">
        <v>194</v>
      </c>
      <c r="D21" s="78" t="s">
        <v>68</v>
      </c>
      <c r="E21" s="79" t="s">
        <v>195</v>
      </c>
      <c r="F21" s="80">
        <v>300960</v>
      </c>
      <c r="G21" s="80">
        <v>300960</v>
      </c>
      <c r="H21" s="80">
        <v>300960</v>
      </c>
      <c r="I21" s="80">
        <v>300960</v>
      </c>
      <c r="J21" s="80"/>
      <c r="K21" s="80"/>
      <c r="L21" s="80"/>
      <c r="M21" s="80"/>
      <c r="N21" s="80"/>
      <c r="O21" s="80"/>
      <c r="P21" s="80"/>
      <c r="Q21" s="80"/>
      <c r="R21" s="80"/>
      <c r="S21" s="80"/>
      <c r="T21" s="80"/>
      <c r="U21" s="80"/>
      <c r="V21" s="80"/>
      <c r="W21" s="80"/>
      <c r="X21" s="80"/>
      <c r="Y21" s="80"/>
      <c r="Z21" s="80"/>
      <c r="AA21" s="80"/>
      <c r="AB21" s="80"/>
      <c r="AC21" s="80"/>
      <c r="AD21" s="80"/>
      <c r="AE21" s="80"/>
      <c r="AF21" s="80"/>
      <c r="AG21" s="80"/>
      <c r="AH21" s="80"/>
      <c r="AI21" s="80"/>
      <c r="AJ21" s="80"/>
      <c r="AK21" s="80"/>
      <c r="AL21" s="80"/>
      <c r="AM21" s="80"/>
      <c r="AN21" s="82"/>
    </row>
    <row r="22" ht="19.9" customHeight="1" spans="2:40">
      <c r="B22" s="77" t="s">
        <v>24</v>
      </c>
      <c r="C22" s="77" t="s">
        <v>24</v>
      </c>
      <c r="D22" s="78"/>
      <c r="E22" s="79" t="s">
        <v>196</v>
      </c>
      <c r="F22" s="80">
        <v>2449611.25</v>
      </c>
      <c r="G22" s="80">
        <v>2219611.25</v>
      </c>
      <c r="H22" s="80">
        <v>2219611.25</v>
      </c>
      <c r="I22" s="80">
        <v>1662301.25</v>
      </c>
      <c r="J22" s="80">
        <f>J29+J37</f>
        <v>3617310</v>
      </c>
      <c r="K22" s="80"/>
      <c r="L22" s="80"/>
      <c r="M22" s="80"/>
      <c r="N22" s="80"/>
      <c r="O22" s="80"/>
      <c r="P22" s="80"/>
      <c r="Q22" s="80"/>
      <c r="R22" s="80"/>
      <c r="S22" s="80"/>
      <c r="T22" s="80"/>
      <c r="U22" s="80"/>
      <c r="V22" s="80"/>
      <c r="W22" s="80"/>
      <c r="X22" s="80"/>
      <c r="Y22" s="80"/>
      <c r="Z22" s="80"/>
      <c r="AA22" s="80"/>
      <c r="AB22" s="80"/>
      <c r="AC22" s="80"/>
      <c r="AD22" s="80"/>
      <c r="AE22" s="80"/>
      <c r="AF22" s="80"/>
      <c r="AG22" s="80"/>
      <c r="AH22" s="80"/>
      <c r="AI22" s="80"/>
      <c r="AJ22" s="80"/>
      <c r="AK22" s="80"/>
      <c r="AL22" s="80"/>
      <c r="AM22" s="80"/>
      <c r="AN22" s="82"/>
    </row>
    <row r="23" ht="19.9" customHeight="1" spans="1:40">
      <c r="A23" s="51"/>
      <c r="B23" s="85" t="s">
        <v>197</v>
      </c>
      <c r="C23" s="77" t="s">
        <v>174</v>
      </c>
      <c r="D23" s="78" t="s">
        <v>68</v>
      </c>
      <c r="E23" s="79" t="s">
        <v>198</v>
      </c>
      <c r="F23" s="80">
        <v>436000</v>
      </c>
      <c r="G23" s="80">
        <v>436000</v>
      </c>
      <c r="H23" s="80">
        <v>436000</v>
      </c>
      <c r="I23" s="80">
        <v>436000</v>
      </c>
      <c r="J23" s="80"/>
      <c r="K23" s="80"/>
      <c r="L23" s="80"/>
      <c r="M23" s="80"/>
      <c r="N23" s="80"/>
      <c r="O23" s="80"/>
      <c r="P23" s="80"/>
      <c r="Q23" s="80"/>
      <c r="R23" s="80"/>
      <c r="S23" s="80"/>
      <c r="T23" s="80"/>
      <c r="U23" s="80"/>
      <c r="V23" s="80"/>
      <c r="W23" s="80"/>
      <c r="X23" s="80"/>
      <c r="Y23" s="80"/>
      <c r="Z23" s="80"/>
      <c r="AA23" s="80"/>
      <c r="AB23" s="80"/>
      <c r="AC23" s="80"/>
      <c r="AD23" s="80"/>
      <c r="AE23" s="80"/>
      <c r="AF23" s="80"/>
      <c r="AG23" s="80"/>
      <c r="AH23" s="80"/>
      <c r="AI23" s="80"/>
      <c r="AJ23" s="80"/>
      <c r="AK23" s="80"/>
      <c r="AL23" s="80"/>
      <c r="AM23" s="80"/>
      <c r="AN23" s="82"/>
    </row>
    <row r="24" ht="19.9" customHeight="1" spans="2:40">
      <c r="B24" s="85" t="s">
        <v>197</v>
      </c>
      <c r="C24" s="77" t="s">
        <v>199</v>
      </c>
      <c r="D24" s="78" t="s">
        <v>68</v>
      </c>
      <c r="E24" s="79" t="s">
        <v>200</v>
      </c>
      <c r="F24" s="80">
        <v>20800</v>
      </c>
      <c r="G24" s="80">
        <v>20800</v>
      </c>
      <c r="H24" s="80">
        <v>20800</v>
      </c>
      <c r="I24" s="80">
        <v>20800</v>
      </c>
      <c r="J24" s="80"/>
      <c r="K24" s="80"/>
      <c r="L24" s="80"/>
      <c r="M24" s="80"/>
      <c r="N24" s="80"/>
      <c r="O24" s="80"/>
      <c r="P24" s="80"/>
      <c r="Q24" s="80"/>
      <c r="R24" s="80"/>
      <c r="S24" s="80"/>
      <c r="T24" s="80"/>
      <c r="U24" s="80"/>
      <c r="V24" s="80"/>
      <c r="W24" s="80"/>
      <c r="X24" s="80"/>
      <c r="Y24" s="80"/>
      <c r="Z24" s="80"/>
      <c r="AA24" s="80"/>
      <c r="AB24" s="80"/>
      <c r="AC24" s="80"/>
      <c r="AD24" s="80"/>
      <c r="AE24" s="80"/>
      <c r="AF24" s="80"/>
      <c r="AG24" s="80"/>
      <c r="AH24" s="80"/>
      <c r="AI24" s="80"/>
      <c r="AJ24" s="80"/>
      <c r="AK24" s="80"/>
      <c r="AL24" s="80"/>
      <c r="AM24" s="80"/>
      <c r="AN24" s="82"/>
    </row>
    <row r="25" ht="19.9" customHeight="1" spans="2:40">
      <c r="B25" s="85" t="s">
        <v>197</v>
      </c>
      <c r="C25" s="77" t="s">
        <v>201</v>
      </c>
      <c r="D25" s="78" t="s">
        <v>68</v>
      </c>
      <c r="E25" s="79" t="s">
        <v>202</v>
      </c>
      <c r="F25" s="80">
        <v>31200</v>
      </c>
      <c r="G25" s="80">
        <v>31200</v>
      </c>
      <c r="H25" s="80">
        <v>31200</v>
      </c>
      <c r="I25" s="80">
        <v>31200</v>
      </c>
      <c r="J25" s="80"/>
      <c r="K25" s="80"/>
      <c r="L25" s="80"/>
      <c r="M25" s="80"/>
      <c r="N25" s="80"/>
      <c r="O25" s="80"/>
      <c r="P25" s="80"/>
      <c r="Q25" s="80"/>
      <c r="R25" s="80"/>
      <c r="S25" s="80"/>
      <c r="T25" s="80"/>
      <c r="U25" s="80"/>
      <c r="V25" s="80"/>
      <c r="W25" s="80"/>
      <c r="X25" s="80"/>
      <c r="Y25" s="80"/>
      <c r="Z25" s="80"/>
      <c r="AA25" s="80"/>
      <c r="AB25" s="80"/>
      <c r="AC25" s="80"/>
      <c r="AD25" s="80"/>
      <c r="AE25" s="80"/>
      <c r="AF25" s="80"/>
      <c r="AG25" s="80"/>
      <c r="AH25" s="80"/>
      <c r="AI25" s="80"/>
      <c r="AJ25" s="80"/>
      <c r="AK25" s="80"/>
      <c r="AL25" s="80"/>
      <c r="AM25" s="80"/>
      <c r="AN25" s="82"/>
    </row>
    <row r="26" ht="19.9" customHeight="1" spans="2:40">
      <c r="B26" s="85" t="s">
        <v>197</v>
      </c>
      <c r="C26" s="77" t="s">
        <v>180</v>
      </c>
      <c r="D26" s="78" t="s">
        <v>68</v>
      </c>
      <c r="E26" s="79" t="s">
        <v>203</v>
      </c>
      <c r="F26" s="80">
        <v>20800</v>
      </c>
      <c r="G26" s="80">
        <v>20800</v>
      </c>
      <c r="H26" s="80">
        <v>20800</v>
      </c>
      <c r="I26" s="80">
        <v>20800</v>
      </c>
      <c r="J26" s="80"/>
      <c r="K26" s="80"/>
      <c r="L26" s="80"/>
      <c r="M26" s="80"/>
      <c r="N26" s="80"/>
      <c r="O26" s="80"/>
      <c r="P26" s="80"/>
      <c r="Q26" s="80"/>
      <c r="R26" s="80"/>
      <c r="S26" s="80"/>
      <c r="T26" s="80"/>
      <c r="U26" s="80"/>
      <c r="V26" s="80"/>
      <c r="W26" s="80"/>
      <c r="X26" s="80"/>
      <c r="Y26" s="80"/>
      <c r="Z26" s="80"/>
      <c r="AA26" s="80"/>
      <c r="AB26" s="80"/>
      <c r="AC26" s="80"/>
      <c r="AD26" s="80"/>
      <c r="AE26" s="80"/>
      <c r="AF26" s="80"/>
      <c r="AG26" s="80"/>
      <c r="AH26" s="80"/>
      <c r="AI26" s="80"/>
      <c r="AJ26" s="80"/>
      <c r="AK26" s="80"/>
      <c r="AL26" s="80"/>
      <c r="AM26" s="80"/>
      <c r="AN26" s="82"/>
    </row>
    <row r="27" ht="19.9" customHeight="1" spans="2:40">
      <c r="B27" s="85" t="s">
        <v>197</v>
      </c>
      <c r="C27" s="77" t="s">
        <v>186</v>
      </c>
      <c r="D27" s="78" t="s">
        <v>68</v>
      </c>
      <c r="E27" s="79" t="s">
        <v>204</v>
      </c>
      <c r="F27" s="80">
        <v>156000</v>
      </c>
      <c r="G27" s="80">
        <v>156000</v>
      </c>
      <c r="H27" s="80">
        <v>156000</v>
      </c>
      <c r="I27" s="80">
        <v>156000</v>
      </c>
      <c r="J27" s="80"/>
      <c r="K27" s="80"/>
      <c r="L27" s="80"/>
      <c r="M27" s="80"/>
      <c r="N27" s="80"/>
      <c r="O27" s="80"/>
      <c r="P27" s="80"/>
      <c r="Q27" s="80"/>
      <c r="R27" s="80"/>
      <c r="S27" s="80"/>
      <c r="T27" s="80"/>
      <c r="U27" s="80"/>
      <c r="V27" s="80"/>
      <c r="W27" s="80"/>
      <c r="X27" s="80"/>
      <c r="Y27" s="80"/>
      <c r="Z27" s="80"/>
      <c r="AA27" s="80"/>
      <c r="AB27" s="80"/>
      <c r="AC27" s="80"/>
      <c r="AD27" s="80"/>
      <c r="AE27" s="80"/>
      <c r="AF27" s="80"/>
      <c r="AG27" s="80"/>
      <c r="AH27" s="80"/>
      <c r="AI27" s="80"/>
      <c r="AJ27" s="80"/>
      <c r="AK27" s="80"/>
      <c r="AL27" s="80"/>
      <c r="AM27" s="80"/>
      <c r="AN27" s="82"/>
    </row>
    <row r="28" ht="19.9" customHeight="1" spans="2:40">
      <c r="B28" s="85" t="s">
        <v>197</v>
      </c>
      <c r="C28" s="77" t="s">
        <v>190</v>
      </c>
      <c r="D28" s="78" t="s">
        <v>68</v>
      </c>
      <c r="E28" s="79" t="s">
        <v>205</v>
      </c>
      <c r="F28" s="80">
        <v>1200</v>
      </c>
      <c r="G28" s="80">
        <v>1200</v>
      </c>
      <c r="H28" s="80">
        <v>1200</v>
      </c>
      <c r="I28" s="80">
        <v>1200</v>
      </c>
      <c r="J28" s="80"/>
      <c r="K28" s="80"/>
      <c r="L28" s="80"/>
      <c r="M28" s="80"/>
      <c r="N28" s="80"/>
      <c r="O28" s="80"/>
      <c r="P28" s="80"/>
      <c r="Q28" s="80"/>
      <c r="R28" s="80"/>
      <c r="S28" s="80"/>
      <c r="T28" s="80"/>
      <c r="U28" s="80"/>
      <c r="V28" s="80"/>
      <c r="W28" s="80"/>
      <c r="X28" s="80"/>
      <c r="Y28" s="80"/>
      <c r="Z28" s="80"/>
      <c r="AA28" s="80"/>
      <c r="AB28" s="80"/>
      <c r="AC28" s="80"/>
      <c r="AD28" s="80"/>
      <c r="AE28" s="80"/>
      <c r="AF28" s="80"/>
      <c r="AG28" s="80"/>
      <c r="AH28" s="80"/>
      <c r="AI28" s="80"/>
      <c r="AJ28" s="80"/>
      <c r="AK28" s="80"/>
      <c r="AL28" s="80"/>
      <c r="AM28" s="80"/>
      <c r="AN28" s="82"/>
    </row>
    <row r="29" ht="19.9" customHeight="1" spans="2:40">
      <c r="B29" s="85" t="s">
        <v>197</v>
      </c>
      <c r="C29" s="77" t="s">
        <v>206</v>
      </c>
      <c r="D29" s="78" t="s">
        <v>68</v>
      </c>
      <c r="E29" s="79" t="s">
        <v>207</v>
      </c>
      <c r="F29" s="80">
        <v>66800</v>
      </c>
      <c r="G29" s="80">
        <v>66800</v>
      </c>
      <c r="H29" s="80">
        <v>66800</v>
      </c>
      <c r="I29" s="80">
        <v>27800</v>
      </c>
      <c r="J29" s="80">
        <v>39000</v>
      </c>
      <c r="K29" s="80"/>
      <c r="L29" s="80"/>
      <c r="M29" s="80"/>
      <c r="N29" s="80"/>
      <c r="O29" s="80"/>
      <c r="P29" s="80"/>
      <c r="Q29" s="80"/>
      <c r="R29" s="80"/>
      <c r="S29" s="80"/>
      <c r="T29" s="80"/>
      <c r="U29" s="80"/>
      <c r="V29" s="80"/>
      <c r="W29" s="80"/>
      <c r="X29" s="80"/>
      <c r="Y29" s="80"/>
      <c r="Z29" s="80"/>
      <c r="AA29" s="80"/>
      <c r="AB29" s="80"/>
      <c r="AC29" s="80"/>
      <c r="AD29" s="80"/>
      <c r="AE29" s="80"/>
      <c r="AF29" s="80"/>
      <c r="AG29" s="80"/>
      <c r="AH29" s="80"/>
      <c r="AI29" s="80"/>
      <c r="AJ29" s="80"/>
      <c r="AK29" s="80"/>
      <c r="AL29" s="80"/>
      <c r="AM29" s="80"/>
      <c r="AN29" s="82"/>
    </row>
    <row r="30" ht="19.9" customHeight="1" spans="2:40">
      <c r="B30" s="85" t="s">
        <v>197</v>
      </c>
      <c r="C30" s="77" t="s">
        <v>208</v>
      </c>
      <c r="D30" s="78" t="s">
        <v>68</v>
      </c>
      <c r="E30" s="79" t="s">
        <v>209</v>
      </c>
      <c r="F30" s="80">
        <v>24000</v>
      </c>
      <c r="G30" s="80">
        <v>24000</v>
      </c>
      <c r="H30" s="80">
        <v>24000</v>
      </c>
      <c r="I30" s="80">
        <v>24000</v>
      </c>
      <c r="J30" s="80"/>
      <c r="K30" s="80"/>
      <c r="L30" s="80"/>
      <c r="M30" s="80"/>
      <c r="N30" s="80"/>
      <c r="O30" s="80"/>
      <c r="P30" s="80"/>
      <c r="Q30" s="80"/>
      <c r="R30" s="80"/>
      <c r="S30" s="80"/>
      <c r="T30" s="80"/>
      <c r="U30" s="80"/>
      <c r="V30" s="80"/>
      <c r="W30" s="80"/>
      <c r="X30" s="80"/>
      <c r="Y30" s="80"/>
      <c r="Z30" s="80"/>
      <c r="AA30" s="80"/>
      <c r="AB30" s="80"/>
      <c r="AC30" s="80"/>
      <c r="AD30" s="80"/>
      <c r="AE30" s="80"/>
      <c r="AF30" s="80"/>
      <c r="AG30" s="80"/>
      <c r="AH30" s="80"/>
      <c r="AI30" s="80"/>
      <c r="AJ30" s="80"/>
      <c r="AK30" s="80"/>
      <c r="AL30" s="80"/>
      <c r="AM30" s="80"/>
      <c r="AN30" s="82"/>
    </row>
    <row r="31" ht="19.9" customHeight="1" spans="2:40">
      <c r="B31" s="85" t="s">
        <v>197</v>
      </c>
      <c r="C31" s="77" t="s">
        <v>210</v>
      </c>
      <c r="D31" s="78" t="s">
        <v>68</v>
      </c>
      <c r="E31" s="79" t="s">
        <v>211</v>
      </c>
      <c r="F31" s="80">
        <v>13000</v>
      </c>
      <c r="G31" s="80">
        <v>13000</v>
      </c>
      <c r="H31" s="80">
        <v>13000</v>
      </c>
      <c r="I31" s="80">
        <v>13000</v>
      </c>
      <c r="J31" s="80"/>
      <c r="K31" s="80"/>
      <c r="L31" s="80"/>
      <c r="M31" s="80"/>
      <c r="N31" s="80"/>
      <c r="O31" s="80"/>
      <c r="P31" s="80"/>
      <c r="Q31" s="80"/>
      <c r="R31" s="80"/>
      <c r="S31" s="80"/>
      <c r="T31" s="80"/>
      <c r="U31" s="80"/>
      <c r="V31" s="80"/>
      <c r="W31" s="80"/>
      <c r="X31" s="80"/>
      <c r="Y31" s="80"/>
      <c r="Z31" s="80"/>
      <c r="AA31" s="80"/>
      <c r="AB31" s="80"/>
      <c r="AC31" s="80"/>
      <c r="AD31" s="80"/>
      <c r="AE31" s="80"/>
      <c r="AF31" s="80"/>
      <c r="AG31" s="80"/>
      <c r="AH31" s="80"/>
      <c r="AI31" s="80"/>
      <c r="AJ31" s="80"/>
      <c r="AK31" s="80"/>
      <c r="AL31" s="80"/>
      <c r="AM31" s="80"/>
      <c r="AN31" s="82"/>
    </row>
    <row r="32" ht="19.9" customHeight="1" spans="2:40">
      <c r="B32" s="85" t="s">
        <v>197</v>
      </c>
      <c r="C32" s="77" t="s">
        <v>212</v>
      </c>
      <c r="D32" s="78" t="s">
        <v>68</v>
      </c>
      <c r="E32" s="79" t="s">
        <v>213</v>
      </c>
      <c r="F32" s="80">
        <v>70400</v>
      </c>
      <c r="G32" s="80">
        <v>70400</v>
      </c>
      <c r="H32" s="80">
        <v>70400</v>
      </c>
      <c r="I32" s="80">
        <v>70400</v>
      </c>
      <c r="J32" s="80"/>
      <c r="K32" s="80"/>
      <c r="L32" s="80"/>
      <c r="M32" s="80"/>
      <c r="N32" s="80"/>
      <c r="O32" s="80"/>
      <c r="P32" s="80"/>
      <c r="Q32" s="80"/>
      <c r="R32" s="80"/>
      <c r="S32" s="80"/>
      <c r="T32" s="80"/>
      <c r="U32" s="80"/>
      <c r="V32" s="80"/>
      <c r="W32" s="80"/>
      <c r="X32" s="80"/>
      <c r="Y32" s="80"/>
      <c r="Z32" s="80"/>
      <c r="AA32" s="80"/>
      <c r="AB32" s="80"/>
      <c r="AC32" s="80"/>
      <c r="AD32" s="80"/>
      <c r="AE32" s="80"/>
      <c r="AF32" s="80"/>
      <c r="AG32" s="80"/>
      <c r="AH32" s="80"/>
      <c r="AI32" s="80"/>
      <c r="AJ32" s="80"/>
      <c r="AK32" s="80"/>
      <c r="AL32" s="80"/>
      <c r="AM32" s="80"/>
      <c r="AN32" s="82"/>
    </row>
    <row r="33" ht="19.9" customHeight="1" spans="2:40">
      <c r="B33" s="85" t="s">
        <v>197</v>
      </c>
      <c r="C33" s="77" t="s">
        <v>214</v>
      </c>
      <c r="D33" s="78" t="s">
        <v>68</v>
      </c>
      <c r="E33" s="79" t="s">
        <v>215</v>
      </c>
      <c r="F33" s="80">
        <v>141929.69</v>
      </c>
      <c r="G33" s="80">
        <v>141929.69</v>
      </c>
      <c r="H33" s="80">
        <v>141929.69</v>
      </c>
      <c r="I33" s="80">
        <v>141929.69</v>
      </c>
      <c r="J33" s="80"/>
      <c r="K33" s="80"/>
      <c r="L33" s="80"/>
      <c r="M33" s="80"/>
      <c r="N33" s="80"/>
      <c r="O33" s="80"/>
      <c r="P33" s="80"/>
      <c r="Q33" s="80"/>
      <c r="R33" s="80"/>
      <c r="S33" s="80"/>
      <c r="T33" s="80"/>
      <c r="U33" s="80"/>
      <c r="V33" s="80"/>
      <c r="W33" s="80"/>
      <c r="X33" s="80"/>
      <c r="Y33" s="80"/>
      <c r="Z33" s="80"/>
      <c r="AA33" s="80"/>
      <c r="AB33" s="80"/>
      <c r="AC33" s="80"/>
      <c r="AD33" s="80"/>
      <c r="AE33" s="80"/>
      <c r="AF33" s="80"/>
      <c r="AG33" s="80"/>
      <c r="AH33" s="80"/>
      <c r="AI33" s="80"/>
      <c r="AJ33" s="80"/>
      <c r="AK33" s="80"/>
      <c r="AL33" s="80"/>
      <c r="AM33" s="80"/>
      <c r="AN33" s="82"/>
    </row>
    <row r="34" ht="19.9" customHeight="1" spans="2:40">
      <c r="B34" s="85" t="s">
        <v>197</v>
      </c>
      <c r="C34" s="77" t="s">
        <v>216</v>
      </c>
      <c r="D34" s="78" t="s">
        <v>68</v>
      </c>
      <c r="E34" s="79" t="s">
        <v>217</v>
      </c>
      <c r="F34" s="80">
        <v>70171.56</v>
      </c>
      <c r="G34" s="80">
        <v>70171.56</v>
      </c>
      <c r="H34" s="80">
        <v>70171.56</v>
      </c>
      <c r="I34" s="80">
        <v>70171.56</v>
      </c>
      <c r="J34" s="80"/>
      <c r="K34" s="80"/>
      <c r="L34" s="80"/>
      <c r="M34" s="80"/>
      <c r="N34" s="80"/>
      <c r="O34" s="80"/>
      <c r="P34" s="80"/>
      <c r="Q34" s="80"/>
      <c r="R34" s="80"/>
      <c r="S34" s="80"/>
      <c r="T34" s="80"/>
      <c r="U34" s="80"/>
      <c r="V34" s="80"/>
      <c r="W34" s="80"/>
      <c r="X34" s="80"/>
      <c r="Y34" s="80"/>
      <c r="Z34" s="80"/>
      <c r="AA34" s="80"/>
      <c r="AB34" s="80"/>
      <c r="AC34" s="80"/>
      <c r="AD34" s="80"/>
      <c r="AE34" s="80"/>
      <c r="AF34" s="80"/>
      <c r="AG34" s="80"/>
      <c r="AH34" s="80"/>
      <c r="AI34" s="80"/>
      <c r="AJ34" s="80"/>
      <c r="AK34" s="80"/>
      <c r="AL34" s="80"/>
      <c r="AM34" s="80"/>
      <c r="AN34" s="82"/>
    </row>
    <row r="35" ht="19.9" customHeight="1" spans="2:40">
      <c r="B35" s="85" t="s">
        <v>197</v>
      </c>
      <c r="C35" s="77" t="s">
        <v>218</v>
      </c>
      <c r="D35" s="78" t="s">
        <v>68</v>
      </c>
      <c r="E35" s="79" t="s">
        <v>219</v>
      </c>
      <c r="F35" s="80">
        <v>20200</v>
      </c>
      <c r="G35" s="80">
        <v>20200</v>
      </c>
      <c r="H35" s="80">
        <v>20200</v>
      </c>
      <c r="I35" s="80">
        <v>20200</v>
      </c>
      <c r="J35" s="80"/>
      <c r="K35" s="80"/>
      <c r="L35" s="80"/>
      <c r="M35" s="80"/>
      <c r="N35" s="80"/>
      <c r="O35" s="80"/>
      <c r="P35" s="80"/>
      <c r="Q35" s="80"/>
      <c r="R35" s="80"/>
      <c r="S35" s="80"/>
      <c r="T35" s="80"/>
      <c r="U35" s="80"/>
      <c r="V35" s="80"/>
      <c r="W35" s="80"/>
      <c r="X35" s="80"/>
      <c r="Y35" s="80"/>
      <c r="Z35" s="80"/>
      <c r="AA35" s="80"/>
      <c r="AB35" s="80"/>
      <c r="AC35" s="80"/>
      <c r="AD35" s="80"/>
      <c r="AE35" s="80"/>
      <c r="AF35" s="80"/>
      <c r="AG35" s="80"/>
      <c r="AH35" s="80"/>
      <c r="AI35" s="80"/>
      <c r="AJ35" s="80"/>
      <c r="AK35" s="80"/>
      <c r="AL35" s="80"/>
      <c r="AM35" s="80"/>
      <c r="AN35" s="82"/>
    </row>
    <row r="36" ht="19.9" customHeight="1" spans="2:40">
      <c r="B36" s="85" t="s">
        <v>197</v>
      </c>
      <c r="C36" s="77" t="s">
        <v>220</v>
      </c>
      <c r="D36" s="78" t="s">
        <v>68</v>
      </c>
      <c r="E36" s="79" t="s">
        <v>221</v>
      </c>
      <c r="F36" s="80">
        <v>597800</v>
      </c>
      <c r="G36" s="80">
        <v>597800</v>
      </c>
      <c r="H36" s="80">
        <v>597800</v>
      </c>
      <c r="I36" s="80">
        <v>597800</v>
      </c>
      <c r="J36" s="80"/>
      <c r="K36" s="80"/>
      <c r="L36" s="80"/>
      <c r="M36" s="80"/>
      <c r="N36" s="80"/>
      <c r="O36" s="80"/>
      <c r="P36" s="80"/>
      <c r="Q36" s="80"/>
      <c r="R36" s="80"/>
      <c r="S36" s="80"/>
      <c r="T36" s="80"/>
      <c r="U36" s="80"/>
      <c r="V36" s="80"/>
      <c r="W36" s="80"/>
      <c r="X36" s="80"/>
      <c r="Y36" s="80"/>
      <c r="Z36" s="80"/>
      <c r="AA36" s="80"/>
      <c r="AB36" s="80"/>
      <c r="AC36" s="80"/>
      <c r="AD36" s="80"/>
      <c r="AE36" s="80"/>
      <c r="AF36" s="80"/>
      <c r="AG36" s="80"/>
      <c r="AH36" s="80"/>
      <c r="AI36" s="80"/>
      <c r="AJ36" s="80"/>
      <c r="AK36" s="80"/>
      <c r="AL36" s="80"/>
      <c r="AM36" s="80"/>
      <c r="AN36" s="82"/>
    </row>
    <row r="37" ht="19.9" customHeight="1" spans="2:40">
      <c r="B37" s="85" t="s">
        <v>197</v>
      </c>
      <c r="C37" s="77" t="s">
        <v>194</v>
      </c>
      <c r="D37" s="78" t="s">
        <v>68</v>
      </c>
      <c r="E37" s="79" t="s">
        <v>222</v>
      </c>
      <c r="F37" s="80">
        <v>779310</v>
      </c>
      <c r="G37" s="80">
        <v>549310</v>
      </c>
      <c r="H37" s="80">
        <v>549310</v>
      </c>
      <c r="I37" s="80">
        <v>31000</v>
      </c>
      <c r="J37" s="80">
        <v>3578310</v>
      </c>
      <c r="K37" s="80"/>
      <c r="L37" s="80"/>
      <c r="M37" s="80"/>
      <c r="N37" s="80"/>
      <c r="O37" s="80"/>
      <c r="P37" s="80"/>
      <c r="Q37" s="80"/>
      <c r="R37" s="80"/>
      <c r="S37" s="80"/>
      <c r="T37" s="80"/>
      <c r="U37" s="80"/>
      <c r="V37" s="80"/>
      <c r="W37" s="80"/>
      <c r="X37" s="80"/>
      <c r="Y37" s="80"/>
      <c r="Z37" s="80"/>
      <c r="AA37" s="80"/>
      <c r="AB37" s="80"/>
      <c r="AC37" s="80"/>
      <c r="AD37" s="80"/>
      <c r="AE37" s="80"/>
      <c r="AF37" s="80"/>
      <c r="AG37" s="80"/>
      <c r="AH37" s="80"/>
      <c r="AI37" s="80"/>
      <c r="AJ37" s="80"/>
      <c r="AK37" s="80"/>
      <c r="AL37" s="80"/>
      <c r="AM37" s="80"/>
      <c r="AN37" s="82"/>
    </row>
    <row r="38" ht="19.9" customHeight="1" spans="2:40">
      <c r="B38" s="77" t="s">
        <v>24</v>
      </c>
      <c r="C38" s="77" t="s">
        <v>24</v>
      </c>
      <c r="D38" s="78"/>
      <c r="E38" s="79" t="s">
        <v>223</v>
      </c>
      <c r="F38" s="80">
        <v>4149686.62</v>
      </c>
      <c r="G38" s="80">
        <v>4149686.62</v>
      </c>
      <c r="H38" s="80">
        <v>4149686.62</v>
      </c>
      <c r="I38" s="80">
        <v>4149686.62</v>
      </c>
      <c r="J38" s="80"/>
      <c r="K38" s="80"/>
      <c r="L38" s="80"/>
      <c r="M38" s="80"/>
      <c r="N38" s="80"/>
      <c r="O38" s="80"/>
      <c r="P38" s="80"/>
      <c r="Q38" s="80"/>
      <c r="R38" s="80"/>
      <c r="S38" s="80"/>
      <c r="T38" s="80"/>
      <c r="U38" s="80"/>
      <c r="V38" s="80"/>
      <c r="W38" s="80"/>
      <c r="X38" s="80"/>
      <c r="Y38" s="80"/>
      <c r="Z38" s="80"/>
      <c r="AA38" s="80"/>
      <c r="AB38" s="80"/>
      <c r="AC38" s="80"/>
      <c r="AD38" s="80"/>
      <c r="AE38" s="80"/>
      <c r="AF38" s="80"/>
      <c r="AG38" s="80"/>
      <c r="AH38" s="80"/>
      <c r="AI38" s="80"/>
      <c r="AJ38" s="80"/>
      <c r="AK38" s="80"/>
      <c r="AL38" s="80"/>
      <c r="AM38" s="80"/>
      <c r="AN38" s="82"/>
    </row>
    <row r="39" ht="19.9" customHeight="1" spans="1:40">
      <c r="A39" s="51"/>
      <c r="B39" s="85" t="s">
        <v>224</v>
      </c>
      <c r="C39" s="77" t="s">
        <v>199</v>
      </c>
      <c r="D39" s="78" t="s">
        <v>68</v>
      </c>
      <c r="E39" s="79" t="s">
        <v>225</v>
      </c>
      <c r="F39" s="80">
        <v>4009886</v>
      </c>
      <c r="G39" s="80">
        <v>4009886</v>
      </c>
      <c r="H39" s="80">
        <v>4009886</v>
      </c>
      <c r="I39" s="80">
        <v>4009886</v>
      </c>
      <c r="J39" s="80"/>
      <c r="K39" s="80"/>
      <c r="L39" s="80"/>
      <c r="M39" s="80"/>
      <c r="N39" s="80"/>
      <c r="O39" s="80"/>
      <c r="P39" s="80"/>
      <c r="Q39" s="80"/>
      <c r="R39" s="80"/>
      <c r="S39" s="80"/>
      <c r="T39" s="80"/>
      <c r="U39" s="80"/>
      <c r="V39" s="80"/>
      <c r="W39" s="80"/>
      <c r="X39" s="80"/>
      <c r="Y39" s="80"/>
      <c r="Z39" s="80"/>
      <c r="AA39" s="80"/>
      <c r="AB39" s="80"/>
      <c r="AC39" s="80"/>
      <c r="AD39" s="80"/>
      <c r="AE39" s="80"/>
      <c r="AF39" s="80"/>
      <c r="AG39" s="80"/>
      <c r="AH39" s="80"/>
      <c r="AI39" s="80"/>
      <c r="AJ39" s="80"/>
      <c r="AK39" s="80"/>
      <c r="AL39" s="80"/>
      <c r="AM39" s="80"/>
      <c r="AN39" s="82"/>
    </row>
    <row r="40" ht="19.9" customHeight="1" spans="2:40">
      <c r="B40" s="85" t="s">
        <v>224</v>
      </c>
      <c r="C40" s="77" t="s">
        <v>180</v>
      </c>
      <c r="D40" s="78" t="s">
        <v>68</v>
      </c>
      <c r="E40" s="79" t="s">
        <v>226</v>
      </c>
      <c r="F40" s="80">
        <v>139560.62</v>
      </c>
      <c r="G40" s="80">
        <v>139560.62</v>
      </c>
      <c r="H40" s="80">
        <v>139560.62</v>
      </c>
      <c r="I40" s="80">
        <v>139560.62</v>
      </c>
      <c r="J40" s="80"/>
      <c r="K40" s="80"/>
      <c r="L40" s="80"/>
      <c r="M40" s="80"/>
      <c r="N40" s="80"/>
      <c r="O40" s="80"/>
      <c r="P40" s="80"/>
      <c r="Q40" s="80"/>
      <c r="R40" s="80"/>
      <c r="S40" s="80"/>
      <c r="T40" s="80"/>
      <c r="U40" s="80"/>
      <c r="V40" s="80"/>
      <c r="W40" s="80"/>
      <c r="X40" s="80"/>
      <c r="Y40" s="80"/>
      <c r="Z40" s="80"/>
      <c r="AA40" s="80"/>
      <c r="AB40" s="80"/>
      <c r="AC40" s="80"/>
      <c r="AD40" s="80"/>
      <c r="AE40" s="80"/>
      <c r="AF40" s="80"/>
      <c r="AG40" s="80"/>
      <c r="AH40" s="80"/>
      <c r="AI40" s="80"/>
      <c r="AJ40" s="80"/>
      <c r="AK40" s="80"/>
      <c r="AL40" s="80"/>
      <c r="AM40" s="80"/>
      <c r="AN40" s="82"/>
    </row>
    <row r="41" ht="19.9" customHeight="1" spans="2:40">
      <c r="B41" s="85" t="s">
        <v>224</v>
      </c>
      <c r="C41" s="77" t="s">
        <v>227</v>
      </c>
      <c r="D41" s="78" t="s">
        <v>68</v>
      </c>
      <c r="E41" s="79" t="s">
        <v>228</v>
      </c>
      <c r="F41" s="80">
        <v>240</v>
      </c>
      <c r="G41" s="80">
        <v>240</v>
      </c>
      <c r="H41" s="80">
        <v>240</v>
      </c>
      <c r="I41" s="80">
        <v>240</v>
      </c>
      <c r="J41" s="80"/>
      <c r="K41" s="80"/>
      <c r="L41" s="80"/>
      <c r="M41" s="80"/>
      <c r="N41" s="80"/>
      <c r="O41" s="80"/>
      <c r="P41" s="80"/>
      <c r="Q41" s="80"/>
      <c r="R41" s="80"/>
      <c r="S41" s="80"/>
      <c r="T41" s="80"/>
      <c r="U41" s="80"/>
      <c r="V41" s="80"/>
      <c r="W41" s="80"/>
      <c r="X41" s="80"/>
      <c r="Y41" s="80"/>
      <c r="Z41" s="80"/>
      <c r="AA41" s="80"/>
      <c r="AB41" s="80"/>
      <c r="AC41" s="80"/>
      <c r="AD41" s="80"/>
      <c r="AE41" s="80"/>
      <c r="AF41" s="80"/>
      <c r="AG41" s="80"/>
      <c r="AH41" s="80"/>
      <c r="AI41" s="80"/>
      <c r="AJ41" s="80"/>
      <c r="AK41" s="80"/>
      <c r="AL41" s="80"/>
      <c r="AM41" s="80"/>
      <c r="AN41" s="82"/>
    </row>
    <row r="42" ht="19.9" customHeight="1" spans="2:40">
      <c r="B42" s="77" t="s">
        <v>24</v>
      </c>
      <c r="C42" s="77" t="s">
        <v>24</v>
      </c>
      <c r="D42" s="78"/>
      <c r="E42" s="79" t="s">
        <v>229</v>
      </c>
      <c r="F42" s="80">
        <v>3000000</v>
      </c>
      <c r="G42" s="80"/>
      <c r="H42" s="80"/>
      <c r="I42" s="80"/>
      <c r="J42" s="80"/>
      <c r="K42" s="80"/>
      <c r="L42" s="80"/>
      <c r="M42" s="80"/>
      <c r="N42" s="80"/>
      <c r="O42" s="80"/>
      <c r="P42" s="80"/>
      <c r="Q42" s="80"/>
      <c r="R42" s="80"/>
      <c r="S42" s="80"/>
      <c r="T42" s="80"/>
      <c r="U42" s="80"/>
      <c r="V42" s="80"/>
      <c r="W42" s="80"/>
      <c r="X42" s="80"/>
      <c r="Y42" s="80"/>
      <c r="Z42" s="80"/>
      <c r="AA42" s="80"/>
      <c r="AB42" s="80"/>
      <c r="AC42" s="80"/>
      <c r="AD42" s="80"/>
      <c r="AE42" s="80"/>
      <c r="AF42" s="80"/>
      <c r="AG42" s="80"/>
      <c r="AH42" s="80"/>
      <c r="AI42" s="80"/>
      <c r="AJ42" s="80"/>
      <c r="AK42" s="80"/>
      <c r="AL42" s="80"/>
      <c r="AM42" s="80"/>
      <c r="AN42" s="82"/>
    </row>
    <row r="43" ht="19.9" customHeight="1" spans="1:40">
      <c r="A43" s="51"/>
      <c r="B43" s="85" t="s">
        <v>230</v>
      </c>
      <c r="C43" s="77" t="s">
        <v>199</v>
      </c>
      <c r="D43" s="78" t="s">
        <v>68</v>
      </c>
      <c r="E43" s="79" t="s">
        <v>231</v>
      </c>
      <c r="F43" s="80">
        <v>3000000</v>
      </c>
      <c r="G43" s="80"/>
      <c r="H43" s="80"/>
      <c r="I43" s="80"/>
      <c r="J43" s="80"/>
      <c r="K43" s="80"/>
      <c r="L43" s="80"/>
      <c r="M43" s="80"/>
      <c r="N43" s="80"/>
      <c r="O43" s="80"/>
      <c r="P43" s="80"/>
      <c r="Q43" s="80"/>
      <c r="R43" s="80"/>
      <c r="S43" s="80"/>
      <c r="T43" s="80"/>
      <c r="U43" s="80"/>
      <c r="V43" s="80"/>
      <c r="W43" s="80"/>
      <c r="X43" s="80"/>
      <c r="Y43" s="80"/>
      <c r="Z43" s="80"/>
      <c r="AA43" s="80"/>
      <c r="AB43" s="80"/>
      <c r="AC43" s="80"/>
      <c r="AD43" s="80"/>
      <c r="AE43" s="80"/>
      <c r="AF43" s="80"/>
      <c r="AG43" s="80"/>
      <c r="AH43" s="80"/>
      <c r="AI43" s="80"/>
      <c r="AJ43" s="80"/>
      <c r="AK43" s="80"/>
      <c r="AL43" s="80"/>
      <c r="AM43" s="80"/>
      <c r="AN43" s="82"/>
    </row>
    <row r="44" ht="19.9" customHeight="1" spans="2:40">
      <c r="B44" s="77" t="s">
        <v>24</v>
      </c>
      <c r="C44" s="77" t="s">
        <v>24</v>
      </c>
      <c r="D44" s="78"/>
      <c r="E44" s="79" t="s">
        <v>232</v>
      </c>
      <c r="F44" s="80">
        <v>134452</v>
      </c>
      <c r="G44" s="80"/>
      <c r="H44" s="80"/>
      <c r="I44" s="80"/>
      <c r="J44" s="80"/>
      <c r="K44" s="80"/>
      <c r="L44" s="80"/>
      <c r="M44" s="80"/>
      <c r="N44" s="80">
        <v>134452</v>
      </c>
      <c r="O44" s="80"/>
      <c r="P44" s="80">
        <v>134452</v>
      </c>
      <c r="Q44" s="80"/>
      <c r="R44" s="80"/>
      <c r="S44" s="80"/>
      <c r="T44" s="80"/>
      <c r="U44" s="80"/>
      <c r="V44" s="80"/>
      <c r="W44" s="80"/>
      <c r="X44" s="80"/>
      <c r="Y44" s="80"/>
      <c r="Z44" s="80"/>
      <c r="AA44" s="80"/>
      <c r="AB44" s="80"/>
      <c r="AC44" s="80"/>
      <c r="AD44" s="80"/>
      <c r="AE44" s="80"/>
      <c r="AF44" s="80"/>
      <c r="AG44" s="80"/>
      <c r="AH44" s="80"/>
      <c r="AI44" s="80"/>
      <c r="AJ44" s="80"/>
      <c r="AK44" s="80"/>
      <c r="AL44" s="80"/>
      <c r="AM44" s="80"/>
      <c r="AN44" s="82"/>
    </row>
    <row r="45" ht="19.9" customHeight="1" spans="1:40">
      <c r="A45" s="51"/>
      <c r="B45" s="85" t="s">
        <v>233</v>
      </c>
      <c r="C45" s="77" t="s">
        <v>234</v>
      </c>
      <c r="D45" s="78" t="s">
        <v>68</v>
      </c>
      <c r="E45" s="79" t="s">
        <v>235</v>
      </c>
      <c r="F45" s="80">
        <v>134452</v>
      </c>
      <c r="G45" s="80"/>
      <c r="H45" s="80"/>
      <c r="I45" s="80"/>
      <c r="J45" s="80"/>
      <c r="K45" s="80"/>
      <c r="L45" s="80"/>
      <c r="M45" s="80"/>
      <c r="N45" s="80">
        <v>134452</v>
      </c>
      <c r="O45" s="80"/>
      <c r="P45" s="80">
        <v>134452</v>
      </c>
      <c r="Q45" s="80"/>
      <c r="R45" s="80"/>
      <c r="S45" s="80"/>
      <c r="T45" s="80"/>
      <c r="U45" s="80"/>
      <c r="V45" s="80"/>
      <c r="W45" s="80"/>
      <c r="X45" s="80"/>
      <c r="Y45" s="80"/>
      <c r="Z45" s="80"/>
      <c r="AA45" s="80"/>
      <c r="AB45" s="80"/>
      <c r="AC45" s="80"/>
      <c r="AD45" s="80"/>
      <c r="AE45" s="80"/>
      <c r="AF45" s="80"/>
      <c r="AG45" s="80"/>
      <c r="AH45" s="80"/>
      <c r="AI45" s="80"/>
      <c r="AJ45" s="80"/>
      <c r="AK45" s="80"/>
      <c r="AL45" s="80"/>
      <c r="AM45" s="80"/>
      <c r="AN45" s="82"/>
    </row>
    <row r="46" ht="8.45" customHeight="1" spans="1:40">
      <c r="A46" s="61"/>
      <c r="B46" s="61"/>
      <c r="C46" s="61"/>
      <c r="D46" s="81"/>
      <c r="E46" s="61"/>
      <c r="F46" s="61"/>
      <c r="G46" s="61"/>
      <c r="H46" s="61"/>
      <c r="I46" s="61"/>
      <c r="J46" s="61"/>
      <c r="K46" s="61"/>
      <c r="L46" s="61"/>
      <c r="M46" s="61"/>
      <c r="N46" s="61"/>
      <c r="O46" s="61"/>
      <c r="P46" s="61"/>
      <c r="Q46" s="61"/>
      <c r="R46" s="61"/>
      <c r="S46" s="61"/>
      <c r="T46" s="61"/>
      <c r="U46" s="61"/>
      <c r="V46" s="61"/>
      <c r="W46" s="61"/>
      <c r="X46" s="61"/>
      <c r="Y46" s="61"/>
      <c r="Z46" s="61"/>
      <c r="AA46" s="61"/>
      <c r="AB46" s="61"/>
      <c r="AC46" s="61"/>
      <c r="AD46" s="61"/>
      <c r="AE46" s="61"/>
      <c r="AF46" s="61"/>
      <c r="AG46" s="61"/>
      <c r="AH46" s="61"/>
      <c r="AI46" s="61"/>
      <c r="AJ46" s="61"/>
      <c r="AK46" s="61"/>
      <c r="AL46" s="61"/>
      <c r="AM46" s="61"/>
      <c r="AN46" s="83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pane ySplit="6" topLeftCell="A7" activePane="bottomLeft" state="frozen"/>
      <selection/>
      <selection pane="bottomLeft" activeCell="G16" sqref="G16"/>
    </sheetView>
  </sheetViews>
  <sheetFormatPr defaultColWidth="10" defaultRowHeight="14.4"/>
  <cols>
    <col min="1" max="1" width="1.5" customWidth="1"/>
    <col min="2" max="4" width="6.12962962962963" customWidth="1"/>
    <col min="5" max="5" width="16.8796296296296" customWidth="1"/>
    <col min="6" max="6" width="41" customWidth="1"/>
    <col min="7" max="8" width="16.5" customWidth="1"/>
    <col min="9" max="9" width="16.3796296296296" customWidth="1"/>
    <col min="10" max="10" width="1.5" customWidth="1"/>
    <col min="11" max="11" width="9.75" customWidth="1"/>
  </cols>
  <sheetData>
    <row r="1" ht="14.25" customHeight="1" spans="1:10">
      <c r="A1" s="44"/>
      <c r="B1" s="45"/>
      <c r="C1" s="45"/>
      <c r="D1" s="45"/>
      <c r="E1" s="46"/>
      <c r="F1" s="46"/>
      <c r="G1" s="63" t="s">
        <v>236</v>
      </c>
      <c r="H1" s="63"/>
      <c r="I1" s="63"/>
      <c r="J1" s="51"/>
    </row>
    <row r="2" ht="19.9" customHeight="1" spans="1:10">
      <c r="A2" s="44"/>
      <c r="B2" s="48" t="s">
        <v>237</v>
      </c>
      <c r="C2" s="48"/>
      <c r="D2" s="48"/>
      <c r="E2" s="48"/>
      <c r="F2" s="48"/>
      <c r="G2" s="48"/>
      <c r="H2" s="48"/>
      <c r="I2" s="48"/>
      <c r="J2" s="51" t="s">
        <v>4</v>
      </c>
    </row>
    <row r="3" ht="17.1" customHeight="1" spans="1:10">
      <c r="A3" s="49"/>
      <c r="B3" s="50" t="s">
        <v>6</v>
      </c>
      <c r="C3" s="50"/>
      <c r="D3" s="50"/>
      <c r="E3" s="50"/>
      <c r="F3" s="50"/>
      <c r="G3" s="49"/>
      <c r="I3" s="73" t="s">
        <v>7</v>
      </c>
      <c r="J3" s="65"/>
    </row>
    <row r="4" ht="21.4" customHeight="1" spans="1:10">
      <c r="A4" s="46"/>
      <c r="B4" s="52" t="s">
        <v>10</v>
      </c>
      <c r="C4" s="52"/>
      <c r="D4" s="52"/>
      <c r="E4" s="52"/>
      <c r="F4" s="52"/>
      <c r="G4" s="52" t="s">
        <v>54</v>
      </c>
      <c r="H4" s="70" t="s">
        <v>238</v>
      </c>
      <c r="I4" s="70" t="s">
        <v>165</v>
      </c>
      <c r="J4" s="46"/>
    </row>
    <row r="5" ht="21.4" customHeight="1" spans="1:10">
      <c r="A5" s="46"/>
      <c r="B5" s="52" t="s">
        <v>73</v>
      </c>
      <c r="C5" s="52"/>
      <c r="D5" s="52"/>
      <c r="E5" s="52" t="s">
        <v>65</v>
      </c>
      <c r="F5" s="52" t="s">
        <v>66</v>
      </c>
      <c r="G5" s="52"/>
      <c r="H5" s="70"/>
      <c r="I5" s="70"/>
      <c r="J5" s="46"/>
    </row>
    <row r="6" ht="21.4" customHeight="1" spans="1:10">
      <c r="A6" s="53"/>
      <c r="B6" s="52" t="s">
        <v>74</v>
      </c>
      <c r="C6" s="52" t="s">
        <v>75</v>
      </c>
      <c r="D6" s="52" t="s">
        <v>76</v>
      </c>
      <c r="E6" s="52"/>
      <c r="F6" s="52"/>
      <c r="G6" s="52"/>
      <c r="H6" s="70"/>
      <c r="I6" s="70"/>
      <c r="J6" s="67"/>
    </row>
    <row r="7" ht="19.9" customHeight="1" spans="1:10">
      <c r="A7" s="54"/>
      <c r="B7" s="55"/>
      <c r="C7" s="55"/>
      <c r="D7" s="55"/>
      <c r="E7" s="55"/>
      <c r="F7" s="55" t="s">
        <v>67</v>
      </c>
      <c r="G7" s="56">
        <v>19283760.96</v>
      </c>
      <c r="H7" s="56">
        <v>19283760.96</v>
      </c>
      <c r="I7" s="56"/>
      <c r="J7" s="68"/>
    </row>
    <row r="8" ht="19.9" customHeight="1" spans="1:10">
      <c r="A8" s="53"/>
      <c r="B8" s="57"/>
      <c r="C8" s="57"/>
      <c r="D8" s="57"/>
      <c r="E8" s="57"/>
      <c r="F8" s="58" t="s">
        <v>24</v>
      </c>
      <c r="G8" s="59">
        <v>19283760.96</v>
      </c>
      <c r="H8" s="59">
        <v>19283760.96</v>
      </c>
      <c r="I8" s="59"/>
      <c r="J8" s="66"/>
    </row>
    <row r="9" ht="19.9" customHeight="1" spans="1:10">
      <c r="A9" s="53"/>
      <c r="B9" s="57"/>
      <c r="C9" s="57"/>
      <c r="D9" s="57"/>
      <c r="E9" s="57"/>
      <c r="F9" s="58" t="s">
        <v>239</v>
      </c>
      <c r="G9" s="59">
        <v>19283760.96</v>
      </c>
      <c r="H9" s="59">
        <v>19283760.96</v>
      </c>
      <c r="I9" s="59"/>
      <c r="J9" s="66"/>
    </row>
    <row r="10" ht="19.9" customHeight="1" spans="1:10">
      <c r="A10" s="53"/>
      <c r="B10" s="57" t="s">
        <v>78</v>
      </c>
      <c r="C10" s="57" t="s">
        <v>79</v>
      </c>
      <c r="D10" s="57" t="s">
        <v>79</v>
      </c>
      <c r="E10" s="57" t="s">
        <v>240</v>
      </c>
      <c r="F10" s="58" t="s">
        <v>80</v>
      </c>
      <c r="G10" s="59">
        <v>489995.87</v>
      </c>
      <c r="H10" s="60">
        <v>489995.87</v>
      </c>
      <c r="I10" s="60"/>
      <c r="J10" s="67"/>
    </row>
    <row r="11" ht="19.9" customHeight="1" spans="1:10">
      <c r="A11" s="53"/>
      <c r="B11" s="57" t="s">
        <v>78</v>
      </c>
      <c r="C11" s="57" t="s">
        <v>79</v>
      </c>
      <c r="D11" s="57" t="s">
        <v>81</v>
      </c>
      <c r="E11" s="57" t="s">
        <v>240</v>
      </c>
      <c r="F11" s="58" t="s">
        <v>82</v>
      </c>
      <c r="G11" s="59">
        <v>39000</v>
      </c>
      <c r="H11" s="60">
        <v>39000</v>
      </c>
      <c r="I11" s="60"/>
      <c r="J11" s="67"/>
    </row>
    <row r="12" ht="19.9" customHeight="1" spans="1:10">
      <c r="A12" s="53"/>
      <c r="B12" s="57" t="s">
        <v>78</v>
      </c>
      <c r="C12" s="57" t="s">
        <v>83</v>
      </c>
      <c r="D12" s="57" t="s">
        <v>79</v>
      </c>
      <c r="E12" s="57" t="s">
        <v>240</v>
      </c>
      <c r="F12" s="58" t="s">
        <v>80</v>
      </c>
      <c r="G12" s="59">
        <v>4883993.74</v>
      </c>
      <c r="H12" s="60">
        <v>4883993.74</v>
      </c>
      <c r="I12" s="60"/>
      <c r="J12" s="67"/>
    </row>
    <row r="13" ht="19.9" customHeight="1" spans="1:10">
      <c r="A13" s="53"/>
      <c r="B13" s="57" t="s">
        <v>78</v>
      </c>
      <c r="C13" s="57" t="s">
        <v>83</v>
      </c>
      <c r="D13" s="57" t="s">
        <v>84</v>
      </c>
      <c r="E13" s="57" t="s">
        <v>240</v>
      </c>
      <c r="F13" s="58" t="s">
        <v>85</v>
      </c>
      <c r="G13" s="59">
        <v>55110</v>
      </c>
      <c r="H13" s="60">
        <v>55110</v>
      </c>
      <c r="I13" s="60"/>
      <c r="J13" s="67"/>
    </row>
    <row r="14" ht="19.9" customHeight="1" spans="1:10">
      <c r="A14" s="53"/>
      <c r="B14" s="57" t="s">
        <v>78</v>
      </c>
      <c r="C14" s="57" t="s">
        <v>83</v>
      </c>
      <c r="D14" s="57" t="s">
        <v>86</v>
      </c>
      <c r="E14" s="57" t="s">
        <v>240</v>
      </c>
      <c r="F14" s="58" t="s">
        <v>87</v>
      </c>
      <c r="G14" s="59">
        <v>257079.26</v>
      </c>
      <c r="H14" s="60">
        <v>257079.26</v>
      </c>
      <c r="I14" s="60"/>
      <c r="J14" s="67"/>
    </row>
    <row r="15" ht="19.9" customHeight="1" spans="1:10">
      <c r="A15" s="53"/>
      <c r="B15" s="57" t="s">
        <v>78</v>
      </c>
      <c r="C15" s="57" t="s">
        <v>88</v>
      </c>
      <c r="D15" s="57" t="s">
        <v>81</v>
      </c>
      <c r="E15" s="57" t="s">
        <v>240</v>
      </c>
      <c r="F15" s="58" t="s">
        <v>89</v>
      </c>
      <c r="G15" s="59">
        <v>75425</v>
      </c>
      <c r="H15" s="60">
        <v>15425</v>
      </c>
      <c r="I15" s="60"/>
      <c r="J15" s="67"/>
    </row>
    <row r="16" ht="19.9" customHeight="1" spans="1:10">
      <c r="A16" s="53"/>
      <c r="B16" s="57" t="s">
        <v>78</v>
      </c>
      <c r="C16" s="57" t="s">
        <v>88</v>
      </c>
      <c r="D16" s="57" t="s">
        <v>90</v>
      </c>
      <c r="E16" s="57" t="s">
        <v>240</v>
      </c>
      <c r="F16" s="58" t="s">
        <v>91</v>
      </c>
      <c r="G16" s="59">
        <v>3000000</v>
      </c>
      <c r="H16" s="60"/>
      <c r="I16" s="60"/>
      <c r="J16" s="67"/>
    </row>
    <row r="17" ht="19.9" customHeight="1" spans="1:10">
      <c r="A17" s="53"/>
      <c r="B17" s="57" t="s">
        <v>78</v>
      </c>
      <c r="C17" s="57" t="s">
        <v>92</v>
      </c>
      <c r="D17" s="57" t="s">
        <v>79</v>
      </c>
      <c r="E17" s="57" t="s">
        <v>240</v>
      </c>
      <c r="F17" s="58" t="s">
        <v>80</v>
      </c>
      <c r="G17" s="59">
        <v>591320.92</v>
      </c>
      <c r="H17" s="60">
        <v>591320.92</v>
      </c>
      <c r="I17" s="60"/>
      <c r="J17" s="67"/>
    </row>
    <row r="18" ht="19.9" customHeight="1" spans="1:10">
      <c r="A18" s="53"/>
      <c r="B18" s="57" t="s">
        <v>78</v>
      </c>
      <c r="C18" s="57" t="s">
        <v>92</v>
      </c>
      <c r="D18" s="57" t="s">
        <v>86</v>
      </c>
      <c r="E18" s="57" t="s">
        <v>240</v>
      </c>
      <c r="F18" s="58" t="s">
        <v>87</v>
      </c>
      <c r="G18" s="59">
        <v>114313.1</v>
      </c>
      <c r="H18" s="60">
        <v>114313.1</v>
      </c>
      <c r="I18" s="60"/>
      <c r="J18" s="67"/>
    </row>
    <row r="19" ht="19.9" customHeight="1" spans="1:10">
      <c r="A19" s="53"/>
      <c r="B19" s="57" t="s">
        <v>93</v>
      </c>
      <c r="C19" s="57" t="s">
        <v>79</v>
      </c>
      <c r="D19" s="57" t="s">
        <v>94</v>
      </c>
      <c r="E19" s="57" t="s">
        <v>240</v>
      </c>
      <c r="F19" s="58" t="s">
        <v>95</v>
      </c>
      <c r="G19" s="59">
        <v>280149.21</v>
      </c>
      <c r="H19" s="60">
        <v>280149.21</v>
      </c>
      <c r="I19" s="60"/>
      <c r="J19" s="67"/>
    </row>
    <row r="20" ht="19.9" customHeight="1" spans="1:10">
      <c r="A20" s="53"/>
      <c r="B20" s="57" t="s">
        <v>93</v>
      </c>
      <c r="C20" s="57" t="s">
        <v>79</v>
      </c>
      <c r="D20" s="57" t="s">
        <v>90</v>
      </c>
      <c r="E20" s="57" t="s">
        <v>240</v>
      </c>
      <c r="F20" s="58" t="s">
        <v>96</v>
      </c>
      <c r="G20" s="59">
        <v>20000</v>
      </c>
      <c r="H20" s="60"/>
      <c r="I20" s="60"/>
      <c r="J20" s="67"/>
    </row>
    <row r="21" ht="19.9" customHeight="1" spans="1:10">
      <c r="A21" s="53"/>
      <c r="B21" s="57" t="s">
        <v>97</v>
      </c>
      <c r="C21" s="57" t="s">
        <v>79</v>
      </c>
      <c r="D21" s="57" t="s">
        <v>94</v>
      </c>
      <c r="E21" s="57" t="s">
        <v>240</v>
      </c>
      <c r="F21" s="58" t="s">
        <v>98</v>
      </c>
      <c r="G21" s="59">
        <v>480642.9</v>
      </c>
      <c r="H21" s="60">
        <v>480642.9</v>
      </c>
      <c r="I21" s="60"/>
      <c r="J21" s="67"/>
    </row>
    <row r="22" ht="19.9" customHeight="1" spans="1:10">
      <c r="A22" s="53"/>
      <c r="B22" s="57" t="s">
        <v>97</v>
      </c>
      <c r="C22" s="57" t="s">
        <v>79</v>
      </c>
      <c r="D22" s="57" t="s">
        <v>90</v>
      </c>
      <c r="E22" s="57" t="s">
        <v>240</v>
      </c>
      <c r="F22" s="58" t="s">
        <v>99</v>
      </c>
      <c r="G22" s="59">
        <v>137623.56</v>
      </c>
      <c r="H22" s="60">
        <v>137623.56</v>
      </c>
      <c r="I22" s="60"/>
      <c r="J22" s="67"/>
    </row>
    <row r="23" ht="19.9" customHeight="1" spans="1:10">
      <c r="A23" s="53"/>
      <c r="B23" s="57" t="s">
        <v>97</v>
      </c>
      <c r="C23" s="57" t="s">
        <v>84</v>
      </c>
      <c r="D23" s="57" t="s">
        <v>100</v>
      </c>
      <c r="E23" s="57" t="s">
        <v>240</v>
      </c>
      <c r="F23" s="58" t="s">
        <v>101</v>
      </c>
      <c r="G23" s="59">
        <v>4057174</v>
      </c>
      <c r="H23" s="60">
        <v>4057174</v>
      </c>
      <c r="I23" s="60"/>
      <c r="J23" s="67"/>
    </row>
    <row r="24" ht="19.9" customHeight="1" spans="1:10">
      <c r="A24" s="53"/>
      <c r="B24" s="57" t="s">
        <v>97</v>
      </c>
      <c r="C24" s="57" t="s">
        <v>102</v>
      </c>
      <c r="D24" s="57" t="s">
        <v>79</v>
      </c>
      <c r="E24" s="57" t="s">
        <v>240</v>
      </c>
      <c r="F24" s="58" t="s">
        <v>103</v>
      </c>
      <c r="G24" s="59">
        <v>130842.29</v>
      </c>
      <c r="H24" s="60">
        <v>130842.29</v>
      </c>
      <c r="I24" s="60"/>
      <c r="J24" s="67"/>
    </row>
    <row r="25" ht="19.9" customHeight="1" spans="1:10">
      <c r="A25" s="53"/>
      <c r="B25" s="57" t="s">
        <v>97</v>
      </c>
      <c r="C25" s="57" t="s">
        <v>102</v>
      </c>
      <c r="D25" s="57" t="s">
        <v>84</v>
      </c>
      <c r="E25" s="57" t="s">
        <v>240</v>
      </c>
      <c r="F25" s="58" t="s">
        <v>104</v>
      </c>
      <c r="G25" s="59">
        <v>42034.33</v>
      </c>
      <c r="H25" s="60">
        <v>42034.33</v>
      </c>
      <c r="I25" s="60"/>
      <c r="J25" s="67"/>
    </row>
    <row r="26" ht="19.9" customHeight="1" spans="1:10">
      <c r="A26" s="53"/>
      <c r="B26" s="57" t="s">
        <v>97</v>
      </c>
      <c r="C26" s="57" t="s">
        <v>102</v>
      </c>
      <c r="D26" s="57" t="s">
        <v>102</v>
      </c>
      <c r="E26" s="57" t="s">
        <v>240</v>
      </c>
      <c r="F26" s="58" t="s">
        <v>105</v>
      </c>
      <c r="G26" s="59">
        <v>1037399.09</v>
      </c>
      <c r="H26" s="60">
        <v>1037399.09</v>
      </c>
      <c r="I26" s="60"/>
      <c r="J26" s="67"/>
    </row>
    <row r="27" ht="19.9" customHeight="1" spans="1:10">
      <c r="A27" s="53"/>
      <c r="B27" s="57" t="s">
        <v>106</v>
      </c>
      <c r="C27" s="57" t="s">
        <v>81</v>
      </c>
      <c r="D27" s="57" t="s">
        <v>90</v>
      </c>
      <c r="E27" s="57" t="s">
        <v>240</v>
      </c>
      <c r="F27" s="58" t="s">
        <v>107</v>
      </c>
      <c r="G27" s="59">
        <v>137775</v>
      </c>
      <c r="H27" s="60">
        <v>137775</v>
      </c>
      <c r="I27" s="60"/>
      <c r="J27" s="67"/>
    </row>
    <row r="28" ht="19.9" customHeight="1" spans="1:10">
      <c r="A28" s="53"/>
      <c r="B28" s="57" t="s">
        <v>106</v>
      </c>
      <c r="C28" s="57" t="s">
        <v>108</v>
      </c>
      <c r="D28" s="57" t="s">
        <v>79</v>
      </c>
      <c r="E28" s="57" t="s">
        <v>240</v>
      </c>
      <c r="F28" s="58" t="s">
        <v>109</v>
      </c>
      <c r="G28" s="59">
        <v>422810.28</v>
      </c>
      <c r="H28" s="60">
        <v>422810.28</v>
      </c>
      <c r="I28" s="60"/>
      <c r="J28" s="67"/>
    </row>
    <row r="29" ht="19.9" customHeight="1" spans="1:10">
      <c r="A29" s="53"/>
      <c r="B29" s="57" t="s">
        <v>106</v>
      </c>
      <c r="C29" s="57" t="s">
        <v>108</v>
      </c>
      <c r="D29" s="57" t="s">
        <v>84</v>
      </c>
      <c r="E29" s="57" t="s">
        <v>240</v>
      </c>
      <c r="F29" s="58" t="s">
        <v>110</v>
      </c>
      <c r="G29" s="59">
        <v>176457.42</v>
      </c>
      <c r="H29" s="60">
        <v>176457.42</v>
      </c>
      <c r="I29" s="60"/>
      <c r="J29" s="67"/>
    </row>
    <row r="30" ht="19.9" customHeight="1" spans="1:10">
      <c r="A30" s="53"/>
      <c r="B30" s="57" t="s">
        <v>106</v>
      </c>
      <c r="C30" s="57" t="s">
        <v>108</v>
      </c>
      <c r="D30" s="57" t="s">
        <v>83</v>
      </c>
      <c r="E30" s="57" t="s">
        <v>240</v>
      </c>
      <c r="F30" s="58" t="s">
        <v>111</v>
      </c>
      <c r="G30" s="59">
        <v>28800</v>
      </c>
      <c r="H30" s="60">
        <v>28800</v>
      </c>
      <c r="I30" s="60"/>
      <c r="J30" s="67"/>
    </row>
    <row r="31" ht="19.9" customHeight="1" spans="1:10">
      <c r="A31" s="53"/>
      <c r="B31" s="57" t="s">
        <v>106</v>
      </c>
      <c r="C31" s="57" t="s">
        <v>108</v>
      </c>
      <c r="D31" s="57" t="s">
        <v>90</v>
      </c>
      <c r="E31" s="57" t="s">
        <v>240</v>
      </c>
      <c r="F31" s="58" t="s">
        <v>112</v>
      </c>
      <c r="G31" s="59">
        <v>318678.97</v>
      </c>
      <c r="H31" s="60">
        <v>318678.97</v>
      </c>
      <c r="I31" s="60"/>
      <c r="J31" s="67"/>
    </row>
    <row r="32" ht="19.9" customHeight="1" spans="1:10">
      <c r="A32" s="53"/>
      <c r="B32" s="57" t="s">
        <v>113</v>
      </c>
      <c r="C32" s="57" t="s">
        <v>79</v>
      </c>
      <c r="D32" s="57" t="s">
        <v>81</v>
      </c>
      <c r="E32" s="57" t="s">
        <v>240</v>
      </c>
      <c r="F32" s="58" t="s">
        <v>87</v>
      </c>
      <c r="G32" s="59">
        <v>1109975.82</v>
      </c>
      <c r="H32" s="60">
        <v>1109975.82</v>
      </c>
      <c r="I32" s="60"/>
      <c r="J32" s="67"/>
    </row>
    <row r="33" ht="19.9" customHeight="1" spans="1:10">
      <c r="A33" s="53"/>
      <c r="B33" s="57" t="s">
        <v>113</v>
      </c>
      <c r="C33" s="57" t="s">
        <v>114</v>
      </c>
      <c r="D33" s="57" t="s">
        <v>102</v>
      </c>
      <c r="E33" s="57" t="s">
        <v>240</v>
      </c>
      <c r="F33" s="58" t="s">
        <v>115</v>
      </c>
      <c r="G33" s="59">
        <v>493180</v>
      </c>
      <c r="H33" s="60">
        <v>463180</v>
      </c>
      <c r="I33" s="60"/>
      <c r="J33" s="67"/>
    </row>
    <row r="34" ht="19.9" customHeight="1" spans="1:10">
      <c r="A34" s="53"/>
      <c r="B34" s="57" t="s">
        <v>116</v>
      </c>
      <c r="C34" s="57" t="s">
        <v>84</v>
      </c>
      <c r="D34" s="57" t="s">
        <v>79</v>
      </c>
      <c r="E34" s="57" t="s">
        <v>240</v>
      </c>
      <c r="F34" s="58" t="s">
        <v>117</v>
      </c>
      <c r="G34" s="59">
        <v>903980.2</v>
      </c>
      <c r="H34" s="60">
        <v>903980.2</v>
      </c>
      <c r="I34" s="60"/>
      <c r="J34" s="67"/>
    </row>
    <row r="35" ht="8.45" customHeight="1" spans="1:10">
      <c r="A35" s="61"/>
      <c r="B35" s="62"/>
      <c r="C35" s="62"/>
      <c r="D35" s="62"/>
      <c r="E35" s="62"/>
      <c r="F35" s="61"/>
      <c r="G35" s="61"/>
      <c r="H35" s="61"/>
      <c r="I35" s="61"/>
      <c r="J35" s="69"/>
    </row>
  </sheetData>
  <mergeCells count="12">
    <mergeCell ref="B1:D1"/>
    <mergeCell ref="G1:I1"/>
    <mergeCell ref="B2:I2"/>
    <mergeCell ref="B3:F3"/>
    <mergeCell ref="B4:F4"/>
    <mergeCell ref="B5:D5"/>
    <mergeCell ref="A10:A34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2"/>
  <sheetViews>
    <sheetView workbookViewId="0">
      <pane ySplit="6" topLeftCell="A7" activePane="bottomLeft" state="frozen"/>
      <selection/>
      <selection pane="bottomLeft" activeCell="H11" sqref="H11"/>
    </sheetView>
  </sheetViews>
  <sheetFormatPr defaultColWidth="10" defaultRowHeight="14.4"/>
  <cols>
    <col min="1" max="1" width="1.5" customWidth="1"/>
    <col min="2" max="3" width="6.12962962962963" customWidth="1"/>
    <col min="4" max="4" width="16.3796296296296" customWidth="1"/>
    <col min="5" max="5" width="41" customWidth="1"/>
    <col min="6" max="6" width="16.5" customWidth="1"/>
    <col min="7" max="8" width="16.3796296296296" customWidth="1"/>
    <col min="9" max="9" width="1.5" customWidth="1"/>
  </cols>
  <sheetData>
    <row r="1" ht="14.25" customHeight="1" spans="1:9">
      <c r="A1" s="45"/>
      <c r="B1" s="45"/>
      <c r="C1" s="45"/>
      <c r="D1" s="71"/>
      <c r="E1" s="71"/>
      <c r="F1" s="44"/>
      <c r="G1" s="44"/>
      <c r="H1" s="72" t="s">
        <v>241</v>
      </c>
      <c r="I1" s="82"/>
    </row>
    <row r="2" ht="19.9" customHeight="1" spans="1:9">
      <c r="A2" s="44"/>
      <c r="B2" s="48" t="s">
        <v>242</v>
      </c>
      <c r="C2" s="48"/>
      <c r="D2" s="48"/>
      <c r="E2" s="48"/>
      <c r="F2" s="48"/>
      <c r="G2" s="48"/>
      <c r="H2" s="48"/>
      <c r="I2" s="82"/>
    </row>
    <row r="3" ht="17.1" customHeight="1" spans="1:9">
      <c r="A3" s="49"/>
      <c r="B3" s="50" t="s">
        <v>6</v>
      </c>
      <c r="C3" s="50"/>
      <c r="D3" s="50"/>
      <c r="E3" s="50"/>
      <c r="G3" s="49"/>
      <c r="H3" s="73" t="s">
        <v>7</v>
      </c>
      <c r="I3" s="82"/>
    </row>
    <row r="4" ht="21.4" customHeight="1" spans="1:9">
      <c r="A4" s="51"/>
      <c r="B4" s="74" t="s">
        <v>10</v>
      </c>
      <c r="C4" s="74"/>
      <c r="D4" s="74"/>
      <c r="E4" s="74"/>
      <c r="F4" s="74" t="s">
        <v>71</v>
      </c>
      <c r="G4" s="74"/>
      <c r="H4" s="74"/>
      <c r="I4" s="82"/>
    </row>
    <row r="5" ht="21.4" customHeight="1" spans="1:9">
      <c r="A5" s="51"/>
      <c r="B5" s="74" t="s">
        <v>73</v>
      </c>
      <c r="C5" s="74"/>
      <c r="D5" s="74" t="s">
        <v>65</v>
      </c>
      <c r="E5" s="74" t="s">
        <v>66</v>
      </c>
      <c r="F5" s="74" t="s">
        <v>54</v>
      </c>
      <c r="G5" s="74" t="s">
        <v>243</v>
      </c>
      <c r="H5" s="74" t="s">
        <v>244</v>
      </c>
      <c r="I5" s="82"/>
    </row>
    <row r="6" ht="21.4" customHeight="1" spans="1:9">
      <c r="A6" s="46"/>
      <c r="B6" s="74" t="s">
        <v>74</v>
      </c>
      <c r="C6" s="74" t="s">
        <v>75</v>
      </c>
      <c r="D6" s="74"/>
      <c r="E6" s="74"/>
      <c r="F6" s="74"/>
      <c r="G6" s="74"/>
      <c r="H6" s="74"/>
      <c r="I6" s="82"/>
    </row>
    <row r="7" ht="19.9" customHeight="1" spans="1:9">
      <c r="A7" s="51"/>
      <c r="B7" s="75"/>
      <c r="C7" s="75"/>
      <c r="D7" s="75"/>
      <c r="E7" s="55" t="s">
        <v>67</v>
      </c>
      <c r="F7" s="76">
        <v>15666450.96</v>
      </c>
      <c r="G7" s="76">
        <v>14004149.71</v>
      </c>
      <c r="H7" s="76">
        <v>1662301.25</v>
      </c>
      <c r="I7" s="82"/>
    </row>
    <row r="8" ht="19.9" customHeight="1" spans="1:9">
      <c r="A8" s="51"/>
      <c r="B8" s="77" t="s">
        <v>24</v>
      </c>
      <c r="C8" s="77" t="s">
        <v>24</v>
      </c>
      <c r="D8" s="78"/>
      <c r="E8" s="79" t="s">
        <v>24</v>
      </c>
      <c r="F8" s="80">
        <f t="shared" ref="F8:H8" si="0">F9+F21+F37</f>
        <v>15998410.96</v>
      </c>
      <c r="G8" s="80">
        <f t="shared" si="0"/>
        <v>14305109.71</v>
      </c>
      <c r="H8" s="80">
        <f t="shared" si="0"/>
        <v>1693301.25</v>
      </c>
      <c r="I8" s="82"/>
    </row>
    <row r="9" ht="19.9" customHeight="1" spans="1:9">
      <c r="A9" s="51"/>
      <c r="B9" s="77" t="s">
        <v>24</v>
      </c>
      <c r="C9" s="77" t="s">
        <v>24</v>
      </c>
      <c r="D9" s="78" t="s">
        <v>68</v>
      </c>
      <c r="E9" s="79" t="s">
        <v>77</v>
      </c>
      <c r="F9" s="80">
        <f>F10+F22+F38</f>
        <v>15666450.96</v>
      </c>
      <c r="G9" s="80">
        <f>G10+G22+G38</f>
        <v>14004149.71</v>
      </c>
      <c r="H9" s="80">
        <f>H10+H22+H38</f>
        <v>1662301.25</v>
      </c>
      <c r="I9" s="82"/>
    </row>
    <row r="10" ht="19.9" customHeight="1" spans="1:9">
      <c r="A10" s="51"/>
      <c r="B10" s="77" t="s">
        <v>24</v>
      </c>
      <c r="C10" s="77" t="s">
        <v>24</v>
      </c>
      <c r="D10" s="78" t="s">
        <v>173</v>
      </c>
      <c r="E10" s="79" t="s">
        <v>245</v>
      </c>
      <c r="F10" s="80">
        <v>9854463.09</v>
      </c>
      <c r="G10" s="80">
        <v>9854463.09</v>
      </c>
      <c r="H10" s="80"/>
      <c r="I10" s="82"/>
    </row>
    <row r="11" ht="19.9" customHeight="1" spans="1:9">
      <c r="A11" s="51"/>
      <c r="B11" s="77" t="s">
        <v>246</v>
      </c>
      <c r="C11" s="77" t="s">
        <v>174</v>
      </c>
      <c r="D11" s="78" t="s">
        <v>247</v>
      </c>
      <c r="E11" s="79" t="s">
        <v>248</v>
      </c>
      <c r="F11" s="80">
        <v>2395068</v>
      </c>
      <c r="G11" s="80">
        <v>2395068</v>
      </c>
      <c r="H11" s="80"/>
      <c r="I11" s="82"/>
    </row>
    <row r="12" ht="19.9" customHeight="1" spans="2:9">
      <c r="B12" s="77" t="s">
        <v>246</v>
      </c>
      <c r="C12" s="77" t="s">
        <v>176</v>
      </c>
      <c r="D12" s="78" t="s">
        <v>249</v>
      </c>
      <c r="E12" s="79" t="s">
        <v>250</v>
      </c>
      <c r="F12" s="80">
        <v>1717380</v>
      </c>
      <c r="G12" s="80">
        <v>1717380</v>
      </c>
      <c r="H12" s="80"/>
      <c r="I12" s="82"/>
    </row>
    <row r="13" ht="19.9" customHeight="1" spans="2:9">
      <c r="B13" s="77" t="s">
        <v>246</v>
      </c>
      <c r="C13" s="77" t="s">
        <v>178</v>
      </c>
      <c r="D13" s="78" t="s">
        <v>251</v>
      </c>
      <c r="E13" s="79" t="s">
        <v>252</v>
      </c>
      <c r="F13" s="80">
        <v>1377542</v>
      </c>
      <c r="G13" s="80">
        <v>1377542</v>
      </c>
      <c r="H13" s="80"/>
      <c r="I13" s="82"/>
    </row>
    <row r="14" ht="19.9" customHeight="1" spans="2:9">
      <c r="B14" s="77" t="s">
        <v>246</v>
      </c>
      <c r="C14" s="77" t="s">
        <v>180</v>
      </c>
      <c r="D14" s="78" t="s">
        <v>253</v>
      </c>
      <c r="E14" s="79" t="s">
        <v>254</v>
      </c>
      <c r="F14" s="80">
        <v>1143034.29</v>
      </c>
      <c r="G14" s="80">
        <v>1143034.29</v>
      </c>
      <c r="H14" s="80"/>
      <c r="I14" s="82"/>
    </row>
    <row r="15" ht="19.9" customHeight="1" spans="2:9">
      <c r="B15" s="77" t="s">
        <v>246</v>
      </c>
      <c r="C15" s="77" t="s">
        <v>182</v>
      </c>
      <c r="D15" s="78" t="s">
        <v>255</v>
      </c>
      <c r="E15" s="79" t="s">
        <v>256</v>
      </c>
      <c r="F15" s="80">
        <v>1037399.09</v>
      </c>
      <c r="G15" s="80">
        <v>1037399.09</v>
      </c>
      <c r="H15" s="80"/>
      <c r="I15" s="82"/>
    </row>
    <row r="16" ht="19.9" customHeight="1" spans="2:9">
      <c r="B16" s="77" t="s">
        <v>246</v>
      </c>
      <c r="C16" s="77" t="s">
        <v>184</v>
      </c>
      <c r="D16" s="78" t="s">
        <v>257</v>
      </c>
      <c r="E16" s="79" t="s">
        <v>258</v>
      </c>
      <c r="F16" s="80">
        <v>599267.7</v>
      </c>
      <c r="G16" s="80">
        <v>599267.7</v>
      </c>
      <c r="H16" s="80"/>
      <c r="I16" s="82"/>
    </row>
    <row r="17" ht="19.9" customHeight="1" spans="2:9">
      <c r="B17" s="77" t="s">
        <v>246</v>
      </c>
      <c r="C17" s="77" t="s">
        <v>186</v>
      </c>
      <c r="D17" s="78" t="s">
        <v>259</v>
      </c>
      <c r="E17" s="79" t="s">
        <v>260</v>
      </c>
      <c r="F17" s="80">
        <v>334678.97</v>
      </c>
      <c r="G17" s="80">
        <v>334678.97</v>
      </c>
      <c r="H17" s="80"/>
      <c r="I17" s="82"/>
    </row>
    <row r="18" ht="19.9" customHeight="1" spans="2:9">
      <c r="B18" s="77" t="s">
        <v>246</v>
      </c>
      <c r="C18" s="77" t="s">
        <v>188</v>
      </c>
      <c r="D18" s="78" t="s">
        <v>261</v>
      </c>
      <c r="E18" s="79" t="s">
        <v>262</v>
      </c>
      <c r="F18" s="80">
        <v>32352.84</v>
      </c>
      <c r="G18" s="80">
        <v>32352.84</v>
      </c>
      <c r="H18" s="80"/>
      <c r="I18" s="82"/>
    </row>
    <row r="19" ht="19.9" customHeight="1" spans="2:9">
      <c r="B19" s="77" t="s">
        <v>246</v>
      </c>
      <c r="C19" s="77" t="s">
        <v>190</v>
      </c>
      <c r="D19" s="78" t="s">
        <v>263</v>
      </c>
      <c r="E19" s="79" t="s">
        <v>264</v>
      </c>
      <c r="F19" s="80">
        <v>903980.2</v>
      </c>
      <c r="G19" s="80">
        <v>903980.2</v>
      </c>
      <c r="H19" s="80"/>
      <c r="I19" s="82"/>
    </row>
    <row r="20" ht="19.9" customHeight="1" spans="2:9">
      <c r="B20" s="77" t="s">
        <v>246</v>
      </c>
      <c r="C20" s="77" t="s">
        <v>192</v>
      </c>
      <c r="D20" s="78" t="s">
        <v>265</v>
      </c>
      <c r="E20" s="79" t="s">
        <v>266</v>
      </c>
      <c r="F20" s="80">
        <v>12800</v>
      </c>
      <c r="G20" s="80">
        <v>12800</v>
      </c>
      <c r="H20" s="80"/>
      <c r="I20" s="82"/>
    </row>
    <row r="21" ht="19.9" customHeight="1" spans="2:9">
      <c r="B21" s="77" t="s">
        <v>246</v>
      </c>
      <c r="C21" s="77" t="s">
        <v>194</v>
      </c>
      <c r="D21" s="78" t="s">
        <v>267</v>
      </c>
      <c r="E21" s="79" t="s">
        <v>268</v>
      </c>
      <c r="F21" s="80">
        <v>300960</v>
      </c>
      <c r="G21" s="80">
        <v>300960</v>
      </c>
      <c r="H21" s="80"/>
      <c r="I21" s="82"/>
    </row>
    <row r="22" ht="19.9" customHeight="1" spans="2:9">
      <c r="B22" s="77" t="s">
        <v>24</v>
      </c>
      <c r="C22" s="77" t="s">
        <v>24</v>
      </c>
      <c r="D22" s="78" t="s">
        <v>197</v>
      </c>
      <c r="E22" s="79" t="s">
        <v>269</v>
      </c>
      <c r="F22" s="80">
        <v>1662301.25</v>
      </c>
      <c r="G22" s="80"/>
      <c r="H22" s="80">
        <v>1662301.25</v>
      </c>
      <c r="I22" s="82"/>
    </row>
    <row r="23" ht="19.9" customHeight="1" spans="1:9">
      <c r="A23" s="51"/>
      <c r="B23" s="77" t="s">
        <v>270</v>
      </c>
      <c r="C23" s="77" t="s">
        <v>174</v>
      </c>
      <c r="D23" s="78" t="s">
        <v>271</v>
      </c>
      <c r="E23" s="79" t="s">
        <v>272</v>
      </c>
      <c r="F23" s="80">
        <v>436000</v>
      </c>
      <c r="G23" s="80"/>
      <c r="H23" s="80">
        <v>436000</v>
      </c>
      <c r="I23" s="82"/>
    </row>
    <row r="24" ht="19.9" customHeight="1" spans="2:9">
      <c r="B24" s="77" t="s">
        <v>270</v>
      </c>
      <c r="C24" s="77" t="s">
        <v>199</v>
      </c>
      <c r="D24" s="78" t="s">
        <v>273</v>
      </c>
      <c r="E24" s="79" t="s">
        <v>274</v>
      </c>
      <c r="F24" s="80">
        <v>20800</v>
      </c>
      <c r="G24" s="80"/>
      <c r="H24" s="80">
        <v>20800</v>
      </c>
      <c r="I24" s="82"/>
    </row>
    <row r="25" ht="19.9" customHeight="1" spans="2:9">
      <c r="B25" s="77" t="s">
        <v>270</v>
      </c>
      <c r="C25" s="77" t="s">
        <v>201</v>
      </c>
      <c r="D25" s="78" t="s">
        <v>275</v>
      </c>
      <c r="E25" s="79" t="s">
        <v>276</v>
      </c>
      <c r="F25" s="80">
        <v>31200</v>
      </c>
      <c r="G25" s="80"/>
      <c r="H25" s="80">
        <v>31200</v>
      </c>
      <c r="I25" s="82"/>
    </row>
    <row r="26" ht="19.9" customHeight="1" spans="2:9">
      <c r="B26" s="77" t="s">
        <v>270</v>
      </c>
      <c r="C26" s="77" t="s">
        <v>180</v>
      </c>
      <c r="D26" s="78" t="s">
        <v>277</v>
      </c>
      <c r="E26" s="79" t="s">
        <v>278</v>
      </c>
      <c r="F26" s="80">
        <v>20800</v>
      </c>
      <c r="G26" s="80"/>
      <c r="H26" s="80">
        <v>20800</v>
      </c>
      <c r="I26" s="82"/>
    </row>
    <row r="27" ht="19.9" customHeight="1" spans="2:9">
      <c r="B27" s="77" t="s">
        <v>270</v>
      </c>
      <c r="C27" s="77" t="s">
        <v>186</v>
      </c>
      <c r="D27" s="78" t="s">
        <v>279</v>
      </c>
      <c r="E27" s="79" t="s">
        <v>280</v>
      </c>
      <c r="F27" s="80">
        <v>156000</v>
      </c>
      <c r="G27" s="80"/>
      <c r="H27" s="80">
        <v>156000</v>
      </c>
      <c r="I27" s="82"/>
    </row>
    <row r="28" ht="19.9" customHeight="1" spans="2:9">
      <c r="B28" s="77" t="s">
        <v>270</v>
      </c>
      <c r="C28" s="77" t="s">
        <v>190</v>
      </c>
      <c r="D28" s="78" t="s">
        <v>281</v>
      </c>
      <c r="E28" s="79" t="s">
        <v>282</v>
      </c>
      <c r="F28" s="80">
        <v>1200</v>
      </c>
      <c r="G28" s="80"/>
      <c r="H28" s="80">
        <v>1200</v>
      </c>
      <c r="I28" s="82"/>
    </row>
    <row r="29" ht="19.9" customHeight="1" spans="2:9">
      <c r="B29" s="77" t="s">
        <v>270</v>
      </c>
      <c r="C29" s="77" t="s">
        <v>206</v>
      </c>
      <c r="D29" s="78" t="s">
        <v>283</v>
      </c>
      <c r="E29" s="79" t="s">
        <v>284</v>
      </c>
      <c r="F29" s="80">
        <v>27800</v>
      </c>
      <c r="G29" s="80"/>
      <c r="H29" s="80">
        <v>27800</v>
      </c>
      <c r="I29" s="82"/>
    </row>
    <row r="30" ht="19.9" customHeight="1" spans="2:9">
      <c r="B30" s="77" t="s">
        <v>270</v>
      </c>
      <c r="C30" s="77" t="s">
        <v>208</v>
      </c>
      <c r="D30" s="78" t="s">
        <v>285</v>
      </c>
      <c r="E30" s="79" t="s">
        <v>286</v>
      </c>
      <c r="F30" s="80">
        <v>24000</v>
      </c>
      <c r="G30" s="80"/>
      <c r="H30" s="80">
        <v>24000</v>
      </c>
      <c r="I30" s="82"/>
    </row>
    <row r="31" ht="19.9" customHeight="1" spans="2:9">
      <c r="B31" s="77" t="s">
        <v>270</v>
      </c>
      <c r="C31" s="77" t="s">
        <v>210</v>
      </c>
      <c r="D31" s="78" t="s">
        <v>287</v>
      </c>
      <c r="E31" s="79" t="s">
        <v>288</v>
      </c>
      <c r="F31" s="80">
        <v>13000</v>
      </c>
      <c r="G31" s="80"/>
      <c r="H31" s="80">
        <v>13000</v>
      </c>
      <c r="I31" s="82"/>
    </row>
    <row r="32" ht="19.9" customHeight="1" spans="2:9">
      <c r="B32" s="77" t="s">
        <v>270</v>
      </c>
      <c r="C32" s="77" t="s">
        <v>212</v>
      </c>
      <c r="D32" s="78" t="s">
        <v>289</v>
      </c>
      <c r="E32" s="79" t="s">
        <v>290</v>
      </c>
      <c r="F32" s="80">
        <v>70400</v>
      </c>
      <c r="G32" s="80"/>
      <c r="H32" s="80">
        <v>70400</v>
      </c>
      <c r="I32" s="82"/>
    </row>
    <row r="33" ht="19.9" customHeight="1" spans="2:9">
      <c r="B33" s="77" t="s">
        <v>270</v>
      </c>
      <c r="C33" s="77" t="s">
        <v>214</v>
      </c>
      <c r="D33" s="78" t="s">
        <v>291</v>
      </c>
      <c r="E33" s="79" t="s">
        <v>292</v>
      </c>
      <c r="F33" s="80">
        <v>141929.69</v>
      </c>
      <c r="G33" s="80"/>
      <c r="H33" s="80">
        <v>141929.69</v>
      </c>
      <c r="I33" s="82"/>
    </row>
    <row r="34" ht="19.9" customHeight="1" spans="2:9">
      <c r="B34" s="77" t="s">
        <v>270</v>
      </c>
      <c r="C34" s="77" t="s">
        <v>216</v>
      </c>
      <c r="D34" s="78" t="s">
        <v>293</v>
      </c>
      <c r="E34" s="79" t="s">
        <v>294</v>
      </c>
      <c r="F34" s="80">
        <v>70171.56</v>
      </c>
      <c r="G34" s="80"/>
      <c r="H34" s="80">
        <v>70171.56</v>
      </c>
      <c r="I34" s="82"/>
    </row>
    <row r="35" ht="19.9" customHeight="1" spans="2:9">
      <c r="B35" s="77" t="s">
        <v>270</v>
      </c>
      <c r="C35" s="77" t="s">
        <v>218</v>
      </c>
      <c r="D35" s="78" t="s">
        <v>295</v>
      </c>
      <c r="E35" s="79" t="s">
        <v>296</v>
      </c>
      <c r="F35" s="80">
        <v>20200</v>
      </c>
      <c r="G35" s="80"/>
      <c r="H35" s="80">
        <v>20200</v>
      </c>
      <c r="I35" s="82"/>
    </row>
    <row r="36" ht="19.9" customHeight="1" spans="2:9">
      <c r="B36" s="77" t="s">
        <v>270</v>
      </c>
      <c r="C36" s="77" t="s">
        <v>220</v>
      </c>
      <c r="D36" s="78" t="s">
        <v>297</v>
      </c>
      <c r="E36" s="79" t="s">
        <v>298</v>
      </c>
      <c r="F36" s="80">
        <v>597800</v>
      </c>
      <c r="G36" s="80"/>
      <c r="H36" s="80">
        <v>597800</v>
      </c>
      <c r="I36" s="82"/>
    </row>
    <row r="37" ht="19.9" customHeight="1" spans="2:9">
      <c r="B37" s="77" t="s">
        <v>270</v>
      </c>
      <c r="C37" s="77" t="s">
        <v>194</v>
      </c>
      <c r="D37" s="78" t="s">
        <v>299</v>
      </c>
      <c r="E37" s="79" t="s">
        <v>300</v>
      </c>
      <c r="F37" s="80">
        <v>31000</v>
      </c>
      <c r="G37" s="80"/>
      <c r="H37" s="80">
        <v>31000</v>
      </c>
      <c r="I37" s="82"/>
    </row>
    <row r="38" ht="19.9" customHeight="1" spans="2:9">
      <c r="B38" s="77" t="s">
        <v>24</v>
      </c>
      <c r="C38" s="77" t="s">
        <v>24</v>
      </c>
      <c r="D38" s="78" t="s">
        <v>224</v>
      </c>
      <c r="E38" s="79" t="s">
        <v>301</v>
      </c>
      <c r="F38" s="80">
        <v>4149686.62</v>
      </c>
      <c r="G38" s="80">
        <v>4149686.62</v>
      </c>
      <c r="H38" s="80"/>
      <c r="I38" s="82"/>
    </row>
    <row r="39" ht="19.9" customHeight="1" spans="1:9">
      <c r="A39" s="51"/>
      <c r="B39" s="77" t="s">
        <v>302</v>
      </c>
      <c r="C39" s="77" t="s">
        <v>199</v>
      </c>
      <c r="D39" s="78" t="s">
        <v>303</v>
      </c>
      <c r="E39" s="79" t="s">
        <v>304</v>
      </c>
      <c r="F39" s="80">
        <v>4009886</v>
      </c>
      <c r="G39" s="80">
        <v>4009886</v>
      </c>
      <c r="H39" s="80"/>
      <c r="I39" s="82"/>
    </row>
    <row r="40" ht="19.9" customHeight="1" spans="2:9">
      <c r="B40" s="77" t="s">
        <v>302</v>
      </c>
      <c r="C40" s="77" t="s">
        <v>180</v>
      </c>
      <c r="D40" s="78" t="s">
        <v>305</v>
      </c>
      <c r="E40" s="79" t="s">
        <v>306</v>
      </c>
      <c r="F40" s="80">
        <v>139560.62</v>
      </c>
      <c r="G40" s="80">
        <v>139560.62</v>
      </c>
      <c r="H40" s="80"/>
      <c r="I40" s="82"/>
    </row>
    <row r="41" ht="19.9" customHeight="1" spans="2:9">
      <c r="B41" s="77" t="s">
        <v>302</v>
      </c>
      <c r="C41" s="77" t="s">
        <v>227</v>
      </c>
      <c r="D41" s="78" t="s">
        <v>307</v>
      </c>
      <c r="E41" s="79" t="s">
        <v>308</v>
      </c>
      <c r="F41" s="80">
        <v>240</v>
      </c>
      <c r="G41" s="80">
        <v>240</v>
      </c>
      <c r="H41" s="80"/>
      <c r="I41" s="82"/>
    </row>
    <row r="42" ht="8.45" customHeight="1" spans="1:9">
      <c r="A42" s="61"/>
      <c r="B42" s="61"/>
      <c r="C42" s="61"/>
      <c r="D42" s="81"/>
      <c r="E42" s="61"/>
      <c r="F42" s="61"/>
      <c r="G42" s="61"/>
      <c r="H42" s="61"/>
      <c r="I42" s="83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workbookViewId="0">
      <pane ySplit="5" topLeftCell="A6" activePane="bottomLeft" state="frozen"/>
      <selection/>
      <selection pane="bottomLeft" activeCell="J10" sqref="J10"/>
    </sheetView>
  </sheetViews>
  <sheetFormatPr defaultColWidth="10" defaultRowHeight="14.4" outlineLevelCol="7"/>
  <cols>
    <col min="1" max="1" width="1.5" customWidth="1"/>
    <col min="2" max="4" width="6.12962962962963" customWidth="1"/>
    <col min="5" max="5" width="13.3796296296296" customWidth="1"/>
    <col min="6" max="6" width="67.4444444444444" customWidth="1"/>
    <col min="7" max="7" width="16.3796296296296" customWidth="1"/>
    <col min="8" max="8" width="1.5" customWidth="1"/>
    <col min="9" max="9" width="9.75" customWidth="1"/>
  </cols>
  <sheetData>
    <row r="1" ht="14.25" customHeight="1" spans="1:8">
      <c r="A1" s="44"/>
      <c r="B1" s="45"/>
      <c r="C1" s="45"/>
      <c r="D1" s="45"/>
      <c r="E1" s="46"/>
      <c r="F1" s="46"/>
      <c r="G1" s="63" t="s">
        <v>309</v>
      </c>
      <c r="H1" s="51"/>
    </row>
    <row r="2" ht="19.9" customHeight="1" spans="1:8">
      <c r="A2" s="44"/>
      <c r="B2" s="48" t="s">
        <v>310</v>
      </c>
      <c r="C2" s="48"/>
      <c r="D2" s="48"/>
      <c r="E2" s="48"/>
      <c r="F2" s="48"/>
      <c r="G2" s="48"/>
      <c r="H2" s="51" t="s">
        <v>4</v>
      </c>
    </row>
    <row r="3" ht="17.1" customHeight="1" spans="1:8">
      <c r="A3" s="49"/>
      <c r="B3" s="50" t="s">
        <v>6</v>
      </c>
      <c r="C3" s="50"/>
      <c r="D3" s="50"/>
      <c r="E3" s="50"/>
      <c r="F3" s="50"/>
      <c r="G3" s="64" t="s">
        <v>7</v>
      </c>
      <c r="H3" s="65"/>
    </row>
    <row r="4" ht="21.4" customHeight="1" spans="1:8">
      <c r="A4" s="53"/>
      <c r="B4" s="52" t="s">
        <v>73</v>
      </c>
      <c r="C4" s="52"/>
      <c r="D4" s="52"/>
      <c r="E4" s="52" t="s">
        <v>65</v>
      </c>
      <c r="F4" s="52" t="s">
        <v>66</v>
      </c>
      <c r="G4" s="52" t="s">
        <v>311</v>
      </c>
      <c r="H4" s="66"/>
    </row>
    <row r="5" ht="21.4" customHeight="1" spans="1:8">
      <c r="A5" s="53"/>
      <c r="B5" s="52" t="s">
        <v>74</v>
      </c>
      <c r="C5" s="52" t="s">
        <v>75</v>
      </c>
      <c r="D5" s="52" t="s">
        <v>76</v>
      </c>
      <c r="E5" s="52"/>
      <c r="F5" s="52"/>
      <c r="G5" s="52"/>
      <c r="H5" s="67"/>
    </row>
    <row r="6" ht="19.9" customHeight="1" spans="1:8">
      <c r="A6" s="54"/>
      <c r="B6" s="55"/>
      <c r="C6" s="55"/>
      <c r="D6" s="55"/>
      <c r="E6" s="55"/>
      <c r="F6" s="55" t="s">
        <v>67</v>
      </c>
      <c r="G6" s="56">
        <v>3617310</v>
      </c>
      <c r="H6" s="68"/>
    </row>
    <row r="7" ht="19.9" customHeight="1" spans="1:8">
      <c r="A7" s="53"/>
      <c r="B7" s="57"/>
      <c r="C7" s="57"/>
      <c r="D7" s="57"/>
      <c r="E7" s="57"/>
      <c r="F7" s="58" t="s">
        <v>24</v>
      </c>
      <c r="G7" s="59">
        <v>3617310</v>
      </c>
      <c r="H7" s="66"/>
    </row>
    <row r="8" ht="19.9" customHeight="1" spans="1:8">
      <c r="A8" s="53"/>
      <c r="B8" s="57"/>
      <c r="C8" s="57"/>
      <c r="D8" s="57"/>
      <c r="E8" s="57"/>
      <c r="F8" s="58" t="s">
        <v>77</v>
      </c>
      <c r="G8" s="59">
        <f>G9+G11+G13+G16+G18+G20+G23+G25</f>
        <v>3617310</v>
      </c>
      <c r="H8" s="66"/>
    </row>
    <row r="9" ht="19.9" customHeight="1" spans="1:8">
      <c r="A9" s="53"/>
      <c r="B9" s="57"/>
      <c r="C9" s="57"/>
      <c r="D9" s="57"/>
      <c r="E9" s="57"/>
      <c r="F9" s="58" t="s">
        <v>82</v>
      </c>
      <c r="G9" s="59">
        <v>39000</v>
      </c>
      <c r="H9" s="67"/>
    </row>
    <row r="10" ht="36" customHeight="1" spans="1:8">
      <c r="A10" s="53"/>
      <c r="B10" s="57" t="s">
        <v>78</v>
      </c>
      <c r="C10" s="57" t="s">
        <v>79</v>
      </c>
      <c r="D10" s="57" t="s">
        <v>81</v>
      </c>
      <c r="E10" s="57" t="s">
        <v>68</v>
      </c>
      <c r="F10" s="58" t="s">
        <v>312</v>
      </c>
      <c r="G10" s="60">
        <v>39000</v>
      </c>
      <c r="H10" s="67"/>
    </row>
    <row r="11" ht="36" customHeight="1" spans="2:8">
      <c r="B11" s="57"/>
      <c r="C11" s="57"/>
      <c r="D11" s="57"/>
      <c r="E11" s="57"/>
      <c r="F11" s="58" t="s">
        <v>85</v>
      </c>
      <c r="G11" s="59">
        <v>55110</v>
      </c>
      <c r="H11" s="67"/>
    </row>
    <row r="12" ht="36" customHeight="1" spans="1:8">
      <c r="A12" s="53"/>
      <c r="B12" s="57" t="s">
        <v>78</v>
      </c>
      <c r="C12" s="57" t="s">
        <v>83</v>
      </c>
      <c r="D12" s="57" t="s">
        <v>84</v>
      </c>
      <c r="E12" s="57" t="s">
        <v>68</v>
      </c>
      <c r="F12" s="58" t="s">
        <v>313</v>
      </c>
      <c r="G12" s="60">
        <v>55110</v>
      </c>
      <c r="H12" s="67"/>
    </row>
    <row r="13" ht="36" customHeight="1" spans="2:8">
      <c r="B13" s="57"/>
      <c r="C13" s="57"/>
      <c r="D13" s="57"/>
      <c r="E13" s="57"/>
      <c r="F13" s="58" t="s">
        <v>89</v>
      </c>
      <c r="G13" s="59">
        <v>75425</v>
      </c>
      <c r="H13" s="67"/>
    </row>
    <row r="14" ht="36" customHeight="1" spans="1:8">
      <c r="A14" s="53"/>
      <c r="B14" s="57" t="s">
        <v>78</v>
      </c>
      <c r="C14" s="57" t="s">
        <v>88</v>
      </c>
      <c r="D14" s="57" t="s">
        <v>81</v>
      </c>
      <c r="E14" s="57" t="s">
        <v>68</v>
      </c>
      <c r="F14" s="58" t="s">
        <v>314</v>
      </c>
      <c r="G14" s="60">
        <v>60000</v>
      </c>
      <c r="H14" s="67"/>
    </row>
    <row r="15" ht="36" customHeight="1" spans="1:8">
      <c r="A15" s="53"/>
      <c r="B15" s="57" t="s">
        <v>78</v>
      </c>
      <c r="C15" s="57" t="s">
        <v>88</v>
      </c>
      <c r="D15" s="57" t="s">
        <v>81</v>
      </c>
      <c r="E15" s="57" t="s">
        <v>68</v>
      </c>
      <c r="F15" s="58" t="s">
        <v>315</v>
      </c>
      <c r="G15" s="60">
        <v>15425</v>
      </c>
      <c r="H15" s="67"/>
    </row>
    <row r="16" ht="36" customHeight="1" spans="2:8">
      <c r="B16" s="57"/>
      <c r="C16" s="57"/>
      <c r="D16" s="57"/>
      <c r="E16" s="57"/>
      <c r="F16" s="58" t="s">
        <v>91</v>
      </c>
      <c r="G16" s="59">
        <v>3000000</v>
      </c>
      <c r="H16" s="67"/>
    </row>
    <row r="17" ht="36" customHeight="1" spans="1:8">
      <c r="A17" s="53"/>
      <c r="B17" s="57" t="s">
        <v>78</v>
      </c>
      <c r="C17" s="57" t="s">
        <v>88</v>
      </c>
      <c r="D17" s="57" t="s">
        <v>90</v>
      </c>
      <c r="E17" s="57" t="s">
        <v>68</v>
      </c>
      <c r="F17" s="58" t="s">
        <v>316</v>
      </c>
      <c r="G17" s="60">
        <v>3000000</v>
      </c>
      <c r="H17" s="67"/>
    </row>
    <row r="18" ht="36" customHeight="1" spans="2:8">
      <c r="B18" s="57"/>
      <c r="C18" s="57"/>
      <c r="D18" s="57"/>
      <c r="E18" s="57"/>
      <c r="F18" s="58" t="s">
        <v>96</v>
      </c>
      <c r="G18" s="59">
        <v>20000</v>
      </c>
      <c r="H18" s="67"/>
    </row>
    <row r="19" ht="36" customHeight="1" spans="1:8">
      <c r="A19" s="53"/>
      <c r="B19" s="57" t="s">
        <v>93</v>
      </c>
      <c r="C19" s="57" t="s">
        <v>79</v>
      </c>
      <c r="D19" s="57" t="s">
        <v>90</v>
      </c>
      <c r="E19" s="57" t="s">
        <v>68</v>
      </c>
      <c r="F19" s="58" t="s">
        <v>317</v>
      </c>
      <c r="G19" s="60">
        <v>20000</v>
      </c>
      <c r="H19" s="67"/>
    </row>
    <row r="20" ht="36" customHeight="1" spans="2:8">
      <c r="B20" s="57"/>
      <c r="C20" s="57"/>
      <c r="D20" s="57"/>
      <c r="E20" s="57"/>
      <c r="F20" s="58" t="s">
        <v>101</v>
      </c>
      <c r="G20" s="59">
        <v>140000</v>
      </c>
      <c r="H20" s="67"/>
    </row>
    <row r="21" ht="36" customHeight="1" spans="1:8">
      <c r="A21" s="53"/>
      <c r="B21" s="57" t="s">
        <v>97</v>
      </c>
      <c r="C21" s="57" t="s">
        <v>84</v>
      </c>
      <c r="D21" s="57" t="s">
        <v>100</v>
      </c>
      <c r="E21" s="57" t="s">
        <v>68</v>
      </c>
      <c r="F21" s="58" t="s">
        <v>318</v>
      </c>
      <c r="G21" s="60">
        <v>30000</v>
      </c>
      <c r="H21" s="67"/>
    </row>
    <row r="22" ht="36" customHeight="1" spans="1:8">
      <c r="A22" s="53"/>
      <c r="B22" s="57" t="s">
        <v>97</v>
      </c>
      <c r="C22" s="57" t="s">
        <v>84</v>
      </c>
      <c r="D22" s="57" t="s">
        <v>100</v>
      </c>
      <c r="E22" s="57" t="s">
        <v>68</v>
      </c>
      <c r="F22" s="58" t="s">
        <v>319</v>
      </c>
      <c r="G22" s="60">
        <v>110000</v>
      </c>
      <c r="H22" s="67"/>
    </row>
    <row r="23" ht="36" customHeight="1" spans="2:8">
      <c r="B23" s="57"/>
      <c r="C23" s="57"/>
      <c r="D23" s="57"/>
      <c r="E23" s="57"/>
      <c r="F23" s="58" t="s">
        <v>107</v>
      </c>
      <c r="G23" s="59">
        <v>137775</v>
      </c>
      <c r="H23" s="67"/>
    </row>
    <row r="24" ht="36" customHeight="1" spans="1:8">
      <c r="A24" s="53"/>
      <c r="B24" s="57" t="s">
        <v>106</v>
      </c>
      <c r="C24" s="57" t="s">
        <v>81</v>
      </c>
      <c r="D24" s="57" t="s">
        <v>90</v>
      </c>
      <c r="E24" s="57" t="s">
        <v>68</v>
      </c>
      <c r="F24" s="58" t="s">
        <v>320</v>
      </c>
      <c r="G24" s="60">
        <v>137775</v>
      </c>
      <c r="H24" s="67"/>
    </row>
    <row r="25" ht="36" customHeight="1" spans="2:8">
      <c r="B25" s="57"/>
      <c r="C25" s="57"/>
      <c r="D25" s="57"/>
      <c r="E25" s="57"/>
      <c r="F25" s="58" t="s">
        <v>115</v>
      </c>
      <c r="G25" s="59">
        <v>150000</v>
      </c>
      <c r="H25" s="67"/>
    </row>
    <row r="26" ht="36" customHeight="1" spans="1:8">
      <c r="A26" s="53"/>
      <c r="B26" s="57" t="s">
        <v>113</v>
      </c>
      <c r="C26" s="57" t="s">
        <v>114</v>
      </c>
      <c r="D26" s="57" t="s">
        <v>102</v>
      </c>
      <c r="E26" s="57" t="s">
        <v>68</v>
      </c>
      <c r="F26" s="58" t="s">
        <v>321</v>
      </c>
      <c r="G26" s="60">
        <v>30000</v>
      </c>
      <c r="H26" s="67"/>
    </row>
    <row r="27" ht="36" customHeight="1" spans="1:8">
      <c r="A27" s="53"/>
      <c r="B27" s="57" t="s">
        <v>113</v>
      </c>
      <c r="C27" s="57" t="s">
        <v>114</v>
      </c>
      <c r="D27" s="57" t="s">
        <v>102</v>
      </c>
      <c r="E27" s="57" t="s">
        <v>68</v>
      </c>
      <c r="F27" s="58" t="s">
        <v>319</v>
      </c>
      <c r="G27" s="60">
        <v>120000</v>
      </c>
      <c r="H27" s="67"/>
    </row>
    <row r="28" ht="8.45" customHeight="1" spans="1:8">
      <c r="A28" s="61"/>
      <c r="B28" s="62"/>
      <c r="C28" s="62"/>
      <c r="D28" s="62"/>
      <c r="E28" s="62"/>
      <c r="F28" s="61"/>
      <c r="G28" s="61"/>
      <c r="H28" s="69"/>
    </row>
  </sheetData>
  <mergeCells count="10">
    <mergeCell ref="B1:D1"/>
    <mergeCell ref="B2:G2"/>
    <mergeCell ref="B3:F3"/>
    <mergeCell ref="B4:D4"/>
    <mergeCell ref="A14:A15"/>
    <mergeCell ref="A21:A22"/>
    <mergeCell ref="A26:A27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F25" sqref="F25"/>
    </sheetView>
  </sheetViews>
  <sheetFormatPr defaultColWidth="10" defaultRowHeight="14.4"/>
  <cols>
    <col min="1" max="1" width="1.5" customWidth="1"/>
    <col min="2" max="2" width="13.3796296296296" customWidth="1"/>
    <col min="3" max="3" width="41" customWidth="1"/>
    <col min="4" max="9" width="16.3796296296296" customWidth="1"/>
    <col min="10" max="10" width="1.5" customWidth="1"/>
  </cols>
  <sheetData>
    <row r="1" ht="14.25" customHeight="1" spans="1:10">
      <c r="A1" s="44"/>
      <c r="B1" s="45"/>
      <c r="C1" s="46"/>
      <c r="D1" s="47"/>
      <c r="E1" s="47"/>
      <c r="F1" s="47"/>
      <c r="G1" s="47"/>
      <c r="H1" s="47"/>
      <c r="I1" s="63" t="s">
        <v>322</v>
      </c>
      <c r="J1" s="51"/>
    </row>
    <row r="2" ht="19.9" customHeight="1" spans="1:10">
      <c r="A2" s="44"/>
      <c r="B2" s="48" t="s">
        <v>323</v>
      </c>
      <c r="C2" s="48"/>
      <c r="D2" s="48"/>
      <c r="E2" s="48"/>
      <c r="F2" s="48"/>
      <c r="G2" s="48"/>
      <c r="H2" s="48"/>
      <c r="I2" s="48"/>
      <c r="J2" s="51" t="s">
        <v>4</v>
      </c>
    </row>
    <row r="3" ht="17.1" customHeight="1" spans="1:10">
      <c r="A3" s="49"/>
      <c r="B3" s="50" t="s">
        <v>6</v>
      </c>
      <c r="C3" s="50"/>
      <c r="D3" s="64"/>
      <c r="E3" s="64"/>
      <c r="F3" s="64"/>
      <c r="G3" s="64"/>
      <c r="H3" s="64"/>
      <c r="I3" s="64" t="s">
        <v>7</v>
      </c>
      <c r="J3" s="65"/>
    </row>
    <row r="4" ht="21.4" customHeight="1" spans="1:10">
      <c r="A4" s="51"/>
      <c r="B4" s="52" t="s">
        <v>324</v>
      </c>
      <c r="C4" s="52" t="s">
        <v>66</v>
      </c>
      <c r="D4" s="52" t="s">
        <v>325</v>
      </c>
      <c r="E4" s="52"/>
      <c r="F4" s="52"/>
      <c r="G4" s="52"/>
      <c r="H4" s="52"/>
      <c r="I4" s="52"/>
      <c r="J4" s="66"/>
    </row>
    <row r="5" ht="21.4" customHeight="1" spans="1:10">
      <c r="A5" s="53"/>
      <c r="B5" s="52"/>
      <c r="C5" s="52"/>
      <c r="D5" s="52" t="s">
        <v>54</v>
      </c>
      <c r="E5" s="70" t="s">
        <v>326</v>
      </c>
      <c r="F5" s="52" t="s">
        <v>327</v>
      </c>
      <c r="G5" s="52"/>
      <c r="H5" s="52"/>
      <c r="I5" s="52" t="s">
        <v>328</v>
      </c>
      <c r="J5" s="66"/>
    </row>
    <row r="6" ht="21.4" customHeight="1" spans="1:10">
      <c r="A6" s="53"/>
      <c r="B6" s="52"/>
      <c r="C6" s="52"/>
      <c r="D6" s="52"/>
      <c r="E6" s="70"/>
      <c r="F6" s="52" t="s">
        <v>170</v>
      </c>
      <c r="G6" s="52" t="s">
        <v>329</v>
      </c>
      <c r="H6" s="52" t="s">
        <v>330</v>
      </c>
      <c r="I6" s="52"/>
      <c r="J6" s="67"/>
    </row>
    <row r="7" ht="19.9" customHeight="1" spans="1:10">
      <c r="A7" s="54"/>
      <c r="B7" s="55"/>
      <c r="C7" s="55" t="s">
        <v>67</v>
      </c>
      <c r="D7" s="56">
        <v>33200</v>
      </c>
      <c r="E7" s="56"/>
      <c r="F7" s="56">
        <v>20200</v>
      </c>
      <c r="G7" s="56"/>
      <c r="H7" s="56">
        <v>20200</v>
      </c>
      <c r="I7" s="56">
        <v>13000</v>
      </c>
      <c r="J7" s="68"/>
    </row>
    <row r="8" ht="19.9" customHeight="1" spans="1:10">
      <c r="A8" s="53"/>
      <c r="B8" s="57"/>
      <c r="C8" s="58" t="s">
        <v>24</v>
      </c>
      <c r="D8" s="59">
        <v>33200</v>
      </c>
      <c r="E8" s="59"/>
      <c r="F8" s="59">
        <v>20200</v>
      </c>
      <c r="G8" s="59"/>
      <c r="H8" s="59">
        <v>20200</v>
      </c>
      <c r="I8" s="59">
        <v>13000</v>
      </c>
      <c r="J8" s="66"/>
    </row>
    <row r="9" ht="19.9" customHeight="1" spans="1:10">
      <c r="A9" s="53"/>
      <c r="B9" s="57" t="s">
        <v>68</v>
      </c>
      <c r="C9" s="58" t="s">
        <v>171</v>
      </c>
      <c r="D9" s="60">
        <v>33200</v>
      </c>
      <c r="E9" s="60"/>
      <c r="F9" s="60">
        <v>20200</v>
      </c>
      <c r="G9" s="60"/>
      <c r="H9" s="60">
        <v>20200</v>
      </c>
      <c r="I9" s="60">
        <v>13000</v>
      </c>
      <c r="J9" s="66"/>
    </row>
    <row r="10" ht="8.45" customHeight="1" spans="1:10">
      <c r="A10" s="61"/>
      <c r="B10" s="61"/>
      <c r="C10" s="61"/>
      <c r="D10" s="61"/>
      <c r="E10" s="61"/>
      <c r="F10" s="61"/>
      <c r="G10" s="61"/>
      <c r="H10" s="61"/>
      <c r="I10" s="61"/>
      <c r="J10" s="69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H21" sqref="H21"/>
    </sheetView>
  </sheetViews>
  <sheetFormatPr defaultColWidth="10" defaultRowHeight="14.4"/>
  <cols>
    <col min="1" max="1" width="1.5" customWidth="1"/>
    <col min="2" max="4" width="6.12962962962963" customWidth="1"/>
    <col min="5" max="5" width="13.3796296296296" customWidth="1"/>
    <col min="6" max="6" width="41" customWidth="1"/>
    <col min="7" max="9" width="16.3796296296296" customWidth="1"/>
    <col min="10" max="10" width="1.5" customWidth="1"/>
    <col min="11" max="11" width="9.75" customWidth="1"/>
  </cols>
  <sheetData>
    <row r="1" ht="14.25" customHeight="1" spans="1:10">
      <c r="A1" s="44"/>
      <c r="B1" s="45"/>
      <c r="C1" s="45"/>
      <c r="D1" s="45"/>
      <c r="E1" s="46"/>
      <c r="F1" s="46"/>
      <c r="G1" s="47"/>
      <c r="H1" s="47"/>
      <c r="I1" s="63" t="s">
        <v>331</v>
      </c>
      <c r="J1" s="51"/>
    </row>
    <row r="2" ht="19.9" customHeight="1" spans="1:10">
      <c r="A2" s="44"/>
      <c r="B2" s="48" t="s">
        <v>332</v>
      </c>
      <c r="C2" s="48"/>
      <c r="D2" s="48"/>
      <c r="E2" s="48"/>
      <c r="F2" s="48"/>
      <c r="G2" s="48"/>
      <c r="H2" s="48"/>
      <c r="I2" s="48"/>
      <c r="J2" s="51" t="s">
        <v>4</v>
      </c>
    </row>
    <row r="3" ht="17.1" customHeight="1" spans="1:10">
      <c r="A3" s="49"/>
      <c r="B3" s="50" t="s">
        <v>6</v>
      </c>
      <c r="C3" s="50"/>
      <c r="D3" s="50"/>
      <c r="E3" s="50"/>
      <c r="F3" s="50"/>
      <c r="G3" s="49"/>
      <c r="H3" s="49"/>
      <c r="I3" s="64" t="s">
        <v>7</v>
      </c>
      <c r="J3" s="65"/>
    </row>
    <row r="4" ht="21.4" customHeight="1" spans="1:10">
      <c r="A4" s="51"/>
      <c r="B4" s="52" t="s">
        <v>10</v>
      </c>
      <c r="C4" s="52"/>
      <c r="D4" s="52"/>
      <c r="E4" s="52"/>
      <c r="F4" s="52"/>
      <c r="G4" s="52" t="s">
        <v>333</v>
      </c>
      <c r="H4" s="52"/>
      <c r="I4" s="52"/>
      <c r="J4" s="66"/>
    </row>
    <row r="5" ht="21.4" customHeight="1" spans="1:10">
      <c r="A5" s="53"/>
      <c r="B5" s="52" t="s">
        <v>73</v>
      </c>
      <c r="C5" s="52"/>
      <c r="D5" s="52"/>
      <c r="E5" s="52" t="s">
        <v>65</v>
      </c>
      <c r="F5" s="52" t="s">
        <v>66</v>
      </c>
      <c r="G5" s="52" t="s">
        <v>54</v>
      </c>
      <c r="H5" s="52" t="s">
        <v>71</v>
      </c>
      <c r="I5" s="52" t="s">
        <v>72</v>
      </c>
      <c r="J5" s="66"/>
    </row>
    <row r="6" ht="21.4" customHeight="1" spans="1:10">
      <c r="A6" s="53"/>
      <c r="B6" s="52" t="s">
        <v>74</v>
      </c>
      <c r="C6" s="52" t="s">
        <v>75</v>
      </c>
      <c r="D6" s="52" t="s">
        <v>76</v>
      </c>
      <c r="E6" s="52"/>
      <c r="F6" s="52"/>
      <c r="G6" s="52"/>
      <c r="H6" s="52"/>
      <c r="I6" s="52"/>
      <c r="J6" s="67"/>
    </row>
    <row r="7" ht="19.9" customHeight="1" spans="1:10">
      <c r="A7" s="54"/>
      <c r="B7" s="55"/>
      <c r="C7" s="55"/>
      <c r="D7" s="55"/>
      <c r="E7" s="55"/>
      <c r="F7" s="55" t="s">
        <v>67</v>
      </c>
      <c r="G7" s="56"/>
      <c r="H7" s="56"/>
      <c r="I7" s="56"/>
      <c r="J7" s="68"/>
    </row>
    <row r="8" ht="19.9" customHeight="1" spans="1:10">
      <c r="A8" s="53"/>
      <c r="B8" s="57"/>
      <c r="C8" s="57"/>
      <c r="D8" s="57"/>
      <c r="E8" s="57"/>
      <c r="F8" s="58" t="s">
        <v>334</v>
      </c>
      <c r="G8" s="59"/>
      <c r="H8" s="59"/>
      <c r="I8" s="59"/>
      <c r="J8" s="66"/>
    </row>
    <row r="9" ht="19.9" customHeight="1" spans="1:10">
      <c r="A9" s="53"/>
      <c r="B9" s="57"/>
      <c r="C9" s="57"/>
      <c r="D9" s="57"/>
      <c r="E9" s="57"/>
      <c r="F9" s="58" t="s">
        <v>24</v>
      </c>
      <c r="G9" s="59"/>
      <c r="H9" s="59"/>
      <c r="I9" s="59"/>
      <c r="J9" s="66"/>
    </row>
    <row r="10" ht="19.9" customHeight="1" spans="1:10">
      <c r="A10" s="53"/>
      <c r="B10" s="57"/>
      <c r="C10" s="57"/>
      <c r="D10" s="57"/>
      <c r="E10" s="57"/>
      <c r="F10" s="58" t="s">
        <v>138</v>
      </c>
      <c r="G10" s="59"/>
      <c r="H10" s="60"/>
      <c r="I10" s="60"/>
      <c r="J10" s="67"/>
    </row>
    <row r="11" ht="8.45" customHeight="1" spans="1:10">
      <c r="A11" s="61"/>
      <c r="B11" s="62"/>
      <c r="C11" s="62"/>
      <c r="D11" s="62"/>
      <c r="E11" s="62"/>
      <c r="F11" s="61"/>
      <c r="G11" s="61"/>
      <c r="H11" s="61"/>
      <c r="I11" s="61"/>
      <c r="J11" s="69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C14" sqref="C14"/>
    </sheetView>
  </sheetViews>
  <sheetFormatPr defaultColWidth="10" defaultRowHeight="14.4"/>
  <cols>
    <col min="1" max="1" width="1.5" customWidth="1"/>
    <col min="2" max="2" width="13.3796296296296" customWidth="1"/>
    <col min="3" max="3" width="41" customWidth="1"/>
    <col min="4" max="9" width="16.3796296296296" customWidth="1"/>
    <col min="10" max="10" width="1.5" customWidth="1"/>
  </cols>
  <sheetData>
    <row r="1" ht="14.25" customHeight="1" spans="1:10">
      <c r="A1" s="44"/>
      <c r="B1" s="45"/>
      <c r="C1" s="46"/>
      <c r="D1" s="47"/>
      <c r="E1" s="47"/>
      <c r="F1" s="47"/>
      <c r="G1" s="47"/>
      <c r="H1" s="47"/>
      <c r="I1" s="63" t="s">
        <v>335</v>
      </c>
      <c r="J1" s="51"/>
    </row>
    <row r="2" ht="19.9" customHeight="1" spans="1:10">
      <c r="A2" s="44"/>
      <c r="B2" s="48" t="s">
        <v>336</v>
      </c>
      <c r="C2" s="48"/>
      <c r="D2" s="48"/>
      <c r="E2" s="48"/>
      <c r="F2" s="48"/>
      <c r="G2" s="48"/>
      <c r="H2" s="48"/>
      <c r="I2" s="48"/>
      <c r="J2" s="51" t="s">
        <v>4</v>
      </c>
    </row>
    <row r="3" ht="17.1" customHeight="1" spans="1:10">
      <c r="A3" s="49"/>
      <c r="B3" s="50" t="s">
        <v>6</v>
      </c>
      <c r="C3" s="50"/>
      <c r="D3" s="64"/>
      <c r="E3" s="64"/>
      <c r="F3" s="64"/>
      <c r="G3" s="64"/>
      <c r="H3" s="64"/>
      <c r="I3" s="64" t="s">
        <v>7</v>
      </c>
      <c r="J3" s="65"/>
    </row>
    <row r="4" ht="21.4" customHeight="1" spans="1:10">
      <c r="A4" s="51"/>
      <c r="B4" s="52" t="s">
        <v>324</v>
      </c>
      <c r="C4" s="52" t="s">
        <v>66</v>
      </c>
      <c r="D4" s="52" t="s">
        <v>325</v>
      </c>
      <c r="E4" s="52"/>
      <c r="F4" s="52"/>
      <c r="G4" s="52"/>
      <c r="H4" s="52"/>
      <c r="I4" s="52"/>
      <c r="J4" s="66"/>
    </row>
    <row r="5" ht="21.4" customHeight="1" spans="1:10">
      <c r="A5" s="53"/>
      <c r="B5" s="52"/>
      <c r="C5" s="52"/>
      <c r="D5" s="52" t="s">
        <v>54</v>
      </c>
      <c r="E5" s="70" t="s">
        <v>326</v>
      </c>
      <c r="F5" s="52" t="s">
        <v>327</v>
      </c>
      <c r="G5" s="52"/>
      <c r="H5" s="52"/>
      <c r="I5" s="52" t="s">
        <v>328</v>
      </c>
      <c r="J5" s="66"/>
    </row>
    <row r="6" ht="21.4" customHeight="1" spans="1:10">
      <c r="A6" s="53"/>
      <c r="B6" s="52"/>
      <c r="C6" s="52"/>
      <c r="D6" s="52"/>
      <c r="E6" s="70"/>
      <c r="F6" s="52" t="s">
        <v>170</v>
      </c>
      <c r="G6" s="52" t="s">
        <v>329</v>
      </c>
      <c r="H6" s="52" t="s">
        <v>330</v>
      </c>
      <c r="I6" s="52"/>
      <c r="J6" s="67"/>
    </row>
    <row r="7" ht="19.9" customHeight="1" spans="1:10">
      <c r="A7" s="54"/>
      <c r="B7" s="55"/>
      <c r="C7" s="55" t="s">
        <v>67</v>
      </c>
      <c r="D7" s="56"/>
      <c r="E7" s="56"/>
      <c r="F7" s="56"/>
      <c r="G7" s="56"/>
      <c r="H7" s="56"/>
      <c r="I7" s="56"/>
      <c r="J7" s="68"/>
    </row>
    <row r="8" ht="19.9" customHeight="1" spans="1:10">
      <c r="A8" s="53"/>
      <c r="B8" s="57"/>
      <c r="C8" s="58" t="s">
        <v>334</v>
      </c>
      <c r="D8" s="59"/>
      <c r="E8" s="59"/>
      <c r="F8" s="59"/>
      <c r="G8" s="59"/>
      <c r="H8" s="59"/>
      <c r="I8" s="59"/>
      <c r="J8" s="66"/>
    </row>
    <row r="9" ht="19.9" customHeight="1" spans="1:10">
      <c r="A9" s="53"/>
      <c r="B9" s="57"/>
      <c r="C9" s="58" t="s">
        <v>138</v>
      </c>
      <c r="D9" s="60"/>
      <c r="E9" s="60"/>
      <c r="F9" s="60"/>
      <c r="G9" s="60"/>
      <c r="H9" s="60"/>
      <c r="I9" s="60"/>
      <c r="J9" s="66"/>
    </row>
    <row r="10" ht="8.45" customHeight="1" spans="1:10">
      <c r="A10" s="61"/>
      <c r="B10" s="61"/>
      <c r="C10" s="61"/>
      <c r="D10" s="61"/>
      <c r="E10" s="61"/>
      <c r="F10" s="61"/>
      <c r="G10" s="61"/>
      <c r="H10" s="61"/>
      <c r="I10" s="61"/>
      <c r="J10" s="69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J22" sqref="J22"/>
    </sheetView>
  </sheetViews>
  <sheetFormatPr defaultColWidth="10" defaultRowHeight="14.4"/>
  <cols>
    <col min="1" max="1" width="1.5" customWidth="1"/>
    <col min="2" max="4" width="6.12962962962963" customWidth="1"/>
    <col min="5" max="5" width="13.3796296296296" customWidth="1"/>
    <col min="6" max="6" width="41" customWidth="1"/>
    <col min="7" max="9" width="16.3796296296296" customWidth="1"/>
    <col min="10" max="10" width="1.5" customWidth="1"/>
    <col min="11" max="11" width="9.75" customWidth="1"/>
  </cols>
  <sheetData>
    <row r="1" ht="14.25" customHeight="1" spans="1:10">
      <c r="A1" s="44"/>
      <c r="B1" s="45"/>
      <c r="C1" s="45"/>
      <c r="D1" s="45"/>
      <c r="E1" s="46"/>
      <c r="F1" s="46"/>
      <c r="G1" s="47"/>
      <c r="H1" s="47"/>
      <c r="I1" s="63" t="s">
        <v>337</v>
      </c>
      <c r="J1" s="51"/>
    </row>
    <row r="2" ht="19.9" customHeight="1" spans="1:10">
      <c r="A2" s="44"/>
      <c r="B2" s="48" t="s">
        <v>338</v>
      </c>
      <c r="C2" s="48"/>
      <c r="D2" s="48"/>
      <c r="E2" s="48"/>
      <c r="F2" s="48"/>
      <c r="G2" s="48"/>
      <c r="H2" s="48"/>
      <c r="I2" s="48"/>
      <c r="J2" s="51" t="s">
        <v>4</v>
      </c>
    </row>
    <row r="3" ht="17.1" customHeight="1" spans="1:10">
      <c r="A3" s="49"/>
      <c r="B3" s="50" t="s">
        <v>6</v>
      </c>
      <c r="C3" s="50"/>
      <c r="D3" s="50"/>
      <c r="E3" s="50"/>
      <c r="F3" s="50"/>
      <c r="G3" s="49"/>
      <c r="H3" s="49"/>
      <c r="I3" s="64" t="s">
        <v>7</v>
      </c>
      <c r="J3" s="65"/>
    </row>
    <row r="4" ht="21.4" customHeight="1" spans="1:10">
      <c r="A4" s="51"/>
      <c r="B4" s="52" t="s">
        <v>10</v>
      </c>
      <c r="C4" s="52"/>
      <c r="D4" s="52"/>
      <c r="E4" s="52"/>
      <c r="F4" s="52"/>
      <c r="G4" s="52" t="s">
        <v>339</v>
      </c>
      <c r="H4" s="52"/>
      <c r="I4" s="52"/>
      <c r="J4" s="66"/>
    </row>
    <row r="5" ht="21.4" customHeight="1" spans="1:10">
      <c r="A5" s="53"/>
      <c r="B5" s="52" t="s">
        <v>73</v>
      </c>
      <c r="C5" s="52"/>
      <c r="D5" s="52"/>
      <c r="E5" s="52" t="s">
        <v>65</v>
      </c>
      <c r="F5" s="52" t="s">
        <v>66</v>
      </c>
      <c r="G5" s="52" t="s">
        <v>54</v>
      </c>
      <c r="H5" s="52" t="s">
        <v>71</v>
      </c>
      <c r="I5" s="52" t="s">
        <v>72</v>
      </c>
      <c r="J5" s="66"/>
    </row>
    <row r="6" ht="21.4" customHeight="1" spans="1:10">
      <c r="A6" s="53"/>
      <c r="B6" s="52" t="s">
        <v>74</v>
      </c>
      <c r="C6" s="52" t="s">
        <v>75</v>
      </c>
      <c r="D6" s="52" t="s">
        <v>76</v>
      </c>
      <c r="E6" s="52"/>
      <c r="F6" s="52"/>
      <c r="G6" s="52"/>
      <c r="H6" s="52"/>
      <c r="I6" s="52"/>
      <c r="J6" s="67"/>
    </row>
    <row r="7" ht="19.9" customHeight="1" spans="1:10">
      <c r="A7" s="54"/>
      <c r="B7" s="55"/>
      <c r="C7" s="55"/>
      <c r="D7" s="55"/>
      <c r="E7" s="55"/>
      <c r="F7" s="55" t="s">
        <v>67</v>
      </c>
      <c r="G7" s="56">
        <v>134452</v>
      </c>
      <c r="H7" s="56"/>
      <c r="I7" s="56">
        <v>134452</v>
      </c>
      <c r="J7" s="68"/>
    </row>
    <row r="8" ht="19.9" customHeight="1" spans="1:10">
      <c r="A8" s="53"/>
      <c r="B8" s="57"/>
      <c r="C8" s="57"/>
      <c r="D8" s="57"/>
      <c r="E8" s="57"/>
      <c r="F8" s="58" t="s">
        <v>24</v>
      </c>
      <c r="G8" s="59">
        <v>134452</v>
      </c>
      <c r="H8" s="59"/>
      <c r="I8" s="59">
        <v>134452</v>
      </c>
      <c r="J8" s="66"/>
    </row>
    <row r="9" ht="19.9" customHeight="1" spans="1:10">
      <c r="A9" s="53"/>
      <c r="B9" s="57"/>
      <c r="C9" s="57"/>
      <c r="D9" s="57"/>
      <c r="E9" s="57"/>
      <c r="F9" s="58" t="s">
        <v>77</v>
      </c>
      <c r="G9" s="59">
        <v>134452</v>
      </c>
      <c r="H9" s="59"/>
      <c r="I9" s="59">
        <v>134452</v>
      </c>
      <c r="J9" s="66"/>
    </row>
    <row r="10" ht="19.9" customHeight="1" spans="1:10">
      <c r="A10" s="53"/>
      <c r="B10" s="57" t="s">
        <v>118</v>
      </c>
      <c r="C10" s="57" t="s">
        <v>79</v>
      </c>
      <c r="D10" s="57" t="s">
        <v>102</v>
      </c>
      <c r="E10" s="57" t="s">
        <v>68</v>
      </c>
      <c r="F10" s="58" t="s">
        <v>119</v>
      </c>
      <c r="G10" s="59">
        <v>134452</v>
      </c>
      <c r="H10" s="60"/>
      <c r="I10" s="60">
        <v>134452</v>
      </c>
      <c r="J10" s="67"/>
    </row>
    <row r="11" ht="8.45" customHeight="1" spans="1:10">
      <c r="A11" s="61"/>
      <c r="B11" s="62"/>
      <c r="C11" s="62"/>
      <c r="D11" s="62"/>
      <c r="E11" s="62"/>
      <c r="F11" s="61"/>
      <c r="G11" s="61"/>
      <c r="H11" s="61"/>
      <c r="I11" s="61"/>
      <c r="J11" s="69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workbookViewId="0">
      <selection activeCell="G10" sqref="G10"/>
    </sheetView>
  </sheetViews>
  <sheetFormatPr defaultColWidth="9" defaultRowHeight="14.4" outlineLevelCol="4"/>
  <cols>
    <col min="1" max="3" width="19.6296296296296" style="1" customWidth="1"/>
    <col min="4" max="4" width="22.25" style="1" customWidth="1"/>
    <col min="5" max="5" width="19.6296296296296" style="1" customWidth="1"/>
    <col min="6" max="16384" width="9" style="1"/>
  </cols>
  <sheetData>
    <row r="1" s="1" customFormat="1" ht="20.4" spans="1:5">
      <c r="A1" s="16" t="s">
        <v>340</v>
      </c>
      <c r="B1" s="16"/>
      <c r="C1" s="16"/>
      <c r="D1" s="16"/>
      <c r="E1" s="16"/>
    </row>
    <row r="2" s="1" customFormat="1" ht="38.25" customHeight="1" spans="1:5">
      <c r="A2" s="17" t="s">
        <v>341</v>
      </c>
      <c r="B2" s="18"/>
      <c r="C2" s="18"/>
      <c r="D2" s="18"/>
      <c r="E2" s="19"/>
    </row>
    <row r="3" s="1" customFormat="1" ht="38.25" customHeight="1" spans="1:5">
      <c r="A3" s="20" t="s">
        <v>342</v>
      </c>
      <c r="B3" s="20"/>
      <c r="C3" s="20"/>
      <c r="D3" s="21" t="s">
        <v>343</v>
      </c>
      <c r="E3" s="22"/>
    </row>
    <row r="4" s="1" customFormat="1" ht="38.25" customHeight="1" spans="1:5">
      <c r="A4" s="20" t="s">
        <v>344</v>
      </c>
      <c r="B4" s="20"/>
      <c r="C4" s="20"/>
      <c r="D4" s="22" t="s">
        <v>345</v>
      </c>
      <c r="E4" s="22"/>
    </row>
    <row r="5" s="1" customFormat="1" ht="38.25" customHeight="1" spans="1:5">
      <c r="A5" s="23" t="s">
        <v>346</v>
      </c>
      <c r="B5" s="23"/>
      <c r="C5" s="23"/>
      <c r="D5" s="24" t="s">
        <v>347</v>
      </c>
      <c r="E5" s="25">
        <v>5.511</v>
      </c>
    </row>
    <row r="6" s="1" customFormat="1" ht="38.25" customHeight="1" spans="1:5">
      <c r="A6" s="23"/>
      <c r="B6" s="23"/>
      <c r="C6" s="23"/>
      <c r="D6" s="24" t="s">
        <v>348</v>
      </c>
      <c r="E6" s="25">
        <v>5.511</v>
      </c>
    </row>
    <row r="7" s="1" customFormat="1" ht="38.25" customHeight="1" spans="1:5">
      <c r="A7" s="23"/>
      <c r="B7" s="23"/>
      <c r="C7" s="23"/>
      <c r="D7" s="24" t="s">
        <v>349</v>
      </c>
      <c r="E7" s="26"/>
    </row>
    <row r="8" s="1" customFormat="1" ht="38.25" customHeight="1" spans="1:5">
      <c r="A8" s="20" t="s">
        <v>350</v>
      </c>
      <c r="B8" s="27" t="s">
        <v>351</v>
      </c>
      <c r="C8" s="27"/>
      <c r="D8" s="27"/>
      <c r="E8" s="27"/>
    </row>
    <row r="9" s="1" customFormat="1" ht="38.25" customHeight="1" spans="1:5">
      <c r="A9" s="20"/>
      <c r="B9" s="42" t="s">
        <v>352</v>
      </c>
      <c r="C9" s="42"/>
      <c r="D9" s="42"/>
      <c r="E9" s="42"/>
    </row>
    <row r="10" s="1" customFormat="1" ht="38.25" customHeight="1" spans="1:5">
      <c r="A10" s="31" t="s">
        <v>353</v>
      </c>
      <c r="B10" s="20" t="s">
        <v>354</v>
      </c>
      <c r="C10" s="20" t="s">
        <v>355</v>
      </c>
      <c r="D10" s="31" t="s">
        <v>356</v>
      </c>
      <c r="E10" s="31" t="s">
        <v>357</v>
      </c>
    </row>
    <row r="11" s="1" customFormat="1" ht="60.75" customHeight="1" spans="1:5">
      <c r="A11" s="31"/>
      <c r="B11" s="31" t="s">
        <v>358</v>
      </c>
      <c r="C11" s="31" t="s">
        <v>359</v>
      </c>
      <c r="D11" s="43" t="s">
        <v>360</v>
      </c>
      <c r="E11" s="21" t="s">
        <v>361</v>
      </c>
    </row>
    <row r="12" s="1" customFormat="1" ht="38.25" customHeight="1" spans="1:5">
      <c r="A12" s="31"/>
      <c r="B12" s="31"/>
      <c r="C12" s="31" t="s">
        <v>362</v>
      </c>
      <c r="D12" s="43" t="s">
        <v>363</v>
      </c>
      <c r="E12" s="21" t="s">
        <v>364</v>
      </c>
    </row>
    <row r="13" s="1" customFormat="1" ht="38.25" customHeight="1" spans="1:5">
      <c r="A13" s="31"/>
      <c r="B13" s="31"/>
      <c r="C13" s="31" t="s">
        <v>365</v>
      </c>
      <c r="D13" s="33" t="s">
        <v>366</v>
      </c>
      <c r="E13" s="21" t="s">
        <v>367</v>
      </c>
    </row>
    <row r="14" s="1" customFormat="1" ht="38.25" customHeight="1" spans="1:5">
      <c r="A14" s="31"/>
      <c r="B14" s="31" t="s">
        <v>368</v>
      </c>
      <c r="C14" s="31" t="s">
        <v>369</v>
      </c>
      <c r="D14" s="43" t="s">
        <v>360</v>
      </c>
      <c r="E14" s="21" t="s">
        <v>370</v>
      </c>
    </row>
    <row r="15" s="1" customFormat="1" ht="38.25" customHeight="1" spans="1:5">
      <c r="A15" s="31"/>
      <c r="B15" s="31" t="s">
        <v>371</v>
      </c>
      <c r="C15" s="31" t="s">
        <v>372</v>
      </c>
      <c r="D15" s="43" t="s">
        <v>373</v>
      </c>
      <c r="E15" s="21" t="s">
        <v>374</v>
      </c>
    </row>
    <row r="16" s="1" customFormat="1" ht="38.25" customHeight="1" spans="1:5">
      <c r="A16" s="31"/>
      <c r="B16" s="31" t="s">
        <v>375</v>
      </c>
      <c r="C16" s="31" t="s">
        <v>375</v>
      </c>
      <c r="D16" s="33" t="s">
        <v>376</v>
      </c>
      <c r="E16" s="21" t="s">
        <v>370</v>
      </c>
    </row>
  </sheetData>
  <mergeCells count="11">
    <mergeCell ref="A1:E1"/>
    <mergeCell ref="A2:E2"/>
    <mergeCell ref="A3:C3"/>
    <mergeCell ref="D3:E3"/>
    <mergeCell ref="A4:C4"/>
    <mergeCell ref="D4:E4"/>
    <mergeCell ref="B9:E9"/>
    <mergeCell ref="A8:A9"/>
    <mergeCell ref="A10:A16"/>
    <mergeCell ref="B11:B13"/>
    <mergeCell ref="A5:C7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workbookViewId="0">
      <selection activeCell="A1" sqref="$A1:$XFD1048576"/>
    </sheetView>
  </sheetViews>
  <sheetFormatPr defaultColWidth="9" defaultRowHeight="14.4" outlineLevelCol="4"/>
  <cols>
    <col min="1" max="3" width="19.6296296296296" style="1" customWidth="1"/>
    <col min="4" max="4" width="22.25" style="1" customWidth="1"/>
    <col min="5" max="5" width="19.6296296296296" style="1" customWidth="1"/>
    <col min="6" max="16384" width="9" style="1"/>
  </cols>
  <sheetData>
    <row r="1" s="1" customFormat="1" ht="20.4" spans="1:5">
      <c r="A1" s="16" t="s">
        <v>340</v>
      </c>
      <c r="B1" s="16"/>
      <c r="C1" s="16"/>
      <c r="D1" s="16"/>
      <c r="E1" s="16"/>
    </row>
    <row r="2" s="1" customFormat="1" ht="38.25" customHeight="1" spans="1:5">
      <c r="A2" s="17" t="s">
        <v>377</v>
      </c>
      <c r="B2" s="18"/>
      <c r="C2" s="18"/>
      <c r="D2" s="18"/>
      <c r="E2" s="19"/>
    </row>
    <row r="3" s="1" customFormat="1" ht="38.25" customHeight="1" spans="1:5">
      <c r="A3" s="20" t="s">
        <v>342</v>
      </c>
      <c r="B3" s="20"/>
      <c r="C3" s="20"/>
      <c r="D3" s="21" t="s">
        <v>378</v>
      </c>
      <c r="E3" s="22"/>
    </row>
    <row r="4" s="1" customFormat="1" ht="38.25" customHeight="1" spans="1:5">
      <c r="A4" s="20" t="s">
        <v>344</v>
      </c>
      <c r="B4" s="20"/>
      <c r="C4" s="20"/>
      <c r="D4" s="22" t="s">
        <v>345</v>
      </c>
      <c r="E4" s="22"/>
    </row>
    <row r="5" s="1" customFormat="1" ht="38.25" customHeight="1" spans="1:5">
      <c r="A5" s="23" t="s">
        <v>346</v>
      </c>
      <c r="B5" s="23"/>
      <c r="C5" s="23"/>
      <c r="D5" s="24" t="s">
        <v>347</v>
      </c>
      <c r="E5" s="25">
        <v>13.7775</v>
      </c>
    </row>
    <row r="6" s="1" customFormat="1" ht="38.25" customHeight="1" spans="1:5">
      <c r="A6" s="23"/>
      <c r="B6" s="23"/>
      <c r="C6" s="23"/>
      <c r="D6" s="24" t="s">
        <v>348</v>
      </c>
      <c r="E6" s="25">
        <v>13.7775</v>
      </c>
    </row>
    <row r="7" s="1" customFormat="1" ht="38.25" customHeight="1" spans="1:5">
      <c r="A7" s="23"/>
      <c r="B7" s="23"/>
      <c r="C7" s="23"/>
      <c r="D7" s="24" t="s">
        <v>349</v>
      </c>
      <c r="E7" s="26"/>
    </row>
    <row r="8" s="1" customFormat="1" ht="38.25" customHeight="1" spans="1:5">
      <c r="A8" s="20" t="s">
        <v>350</v>
      </c>
      <c r="B8" s="27" t="s">
        <v>351</v>
      </c>
      <c r="C8" s="27"/>
      <c r="D8" s="27"/>
      <c r="E8" s="27"/>
    </row>
    <row r="9" s="1" customFormat="1" ht="38.25" customHeight="1" spans="1:5">
      <c r="A9" s="20"/>
      <c r="B9" s="42" t="s">
        <v>379</v>
      </c>
      <c r="C9" s="42"/>
      <c r="D9" s="42"/>
      <c r="E9" s="42"/>
    </row>
    <row r="10" s="1" customFormat="1" ht="38.25" customHeight="1" spans="1:5">
      <c r="A10" s="31" t="s">
        <v>353</v>
      </c>
      <c r="B10" s="20" t="s">
        <v>354</v>
      </c>
      <c r="C10" s="20" t="s">
        <v>355</v>
      </c>
      <c r="D10" s="31" t="s">
        <v>356</v>
      </c>
      <c r="E10" s="31" t="s">
        <v>357</v>
      </c>
    </row>
    <row r="11" s="1" customFormat="1" ht="60.75" customHeight="1" spans="1:5">
      <c r="A11" s="31"/>
      <c r="B11" s="31" t="s">
        <v>358</v>
      </c>
      <c r="C11" s="31" t="s">
        <v>359</v>
      </c>
      <c r="D11" s="35" t="s">
        <v>380</v>
      </c>
      <c r="E11" s="21" t="s">
        <v>381</v>
      </c>
    </row>
    <row r="12" s="1" customFormat="1" ht="38.25" customHeight="1" spans="1:5">
      <c r="A12" s="31"/>
      <c r="B12" s="31"/>
      <c r="C12" s="31" t="s">
        <v>362</v>
      </c>
      <c r="D12" s="35" t="s">
        <v>382</v>
      </c>
      <c r="E12" s="21" t="s">
        <v>364</v>
      </c>
    </row>
    <row r="13" s="1" customFormat="1" ht="38.25" customHeight="1" spans="1:5">
      <c r="A13" s="31"/>
      <c r="B13" s="31"/>
      <c r="C13" s="31" t="s">
        <v>365</v>
      </c>
      <c r="D13" s="33" t="s">
        <v>366</v>
      </c>
      <c r="E13" s="21" t="s">
        <v>367</v>
      </c>
    </row>
    <row r="14" s="1" customFormat="1" ht="38.25" customHeight="1" spans="1:5">
      <c r="A14" s="31"/>
      <c r="B14" s="31" t="s">
        <v>368</v>
      </c>
      <c r="C14" s="31" t="s">
        <v>369</v>
      </c>
      <c r="D14" s="35" t="s">
        <v>383</v>
      </c>
      <c r="E14" s="21" t="s">
        <v>384</v>
      </c>
    </row>
    <row r="15" s="1" customFormat="1" ht="38.25" customHeight="1" spans="1:5">
      <c r="A15" s="31"/>
      <c r="B15" s="31" t="s">
        <v>371</v>
      </c>
      <c r="C15" s="31" t="s">
        <v>372</v>
      </c>
      <c r="D15" s="35" t="s">
        <v>385</v>
      </c>
      <c r="E15" s="21" t="s">
        <v>386</v>
      </c>
    </row>
    <row r="16" s="1" customFormat="1" ht="38.25" customHeight="1" spans="1:5">
      <c r="A16" s="31"/>
      <c r="B16" s="31" t="s">
        <v>375</v>
      </c>
      <c r="C16" s="31" t="s">
        <v>375</v>
      </c>
      <c r="D16" s="33" t="s">
        <v>376</v>
      </c>
      <c r="E16" s="21" t="s">
        <v>370</v>
      </c>
    </row>
  </sheetData>
  <mergeCells count="11">
    <mergeCell ref="A1:E1"/>
    <mergeCell ref="A2:E2"/>
    <mergeCell ref="A3:C3"/>
    <mergeCell ref="D3:E3"/>
    <mergeCell ref="A4:C4"/>
    <mergeCell ref="D4:E4"/>
    <mergeCell ref="B9:E9"/>
    <mergeCell ref="A8:A9"/>
    <mergeCell ref="A10:A16"/>
    <mergeCell ref="B11:B13"/>
    <mergeCell ref="A5:C7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workbookViewId="0">
      <selection activeCell="D7" sqref="D7"/>
    </sheetView>
  </sheetViews>
  <sheetFormatPr defaultColWidth="9" defaultRowHeight="14.4" outlineLevelCol="4"/>
  <cols>
    <col min="1" max="3" width="19.6296296296296" style="1" customWidth="1"/>
    <col min="4" max="4" width="22.25" style="1" customWidth="1"/>
    <col min="5" max="5" width="19.6296296296296" style="1" customWidth="1"/>
    <col min="6" max="16384" width="9" style="1"/>
  </cols>
  <sheetData>
    <row r="1" s="1" customFormat="1" ht="20.4" spans="1:5">
      <c r="A1" s="16" t="s">
        <v>340</v>
      </c>
      <c r="B1" s="16"/>
      <c r="C1" s="16"/>
      <c r="D1" s="16"/>
      <c r="E1" s="16"/>
    </row>
    <row r="2" s="1" customFormat="1" ht="38.25" customHeight="1" spans="1:5">
      <c r="A2" s="17" t="s">
        <v>377</v>
      </c>
      <c r="B2" s="18"/>
      <c r="C2" s="18"/>
      <c r="D2" s="18"/>
      <c r="E2" s="19"/>
    </row>
    <row r="3" s="1" customFormat="1" ht="38.25" customHeight="1" spans="1:5">
      <c r="A3" s="20" t="s">
        <v>342</v>
      </c>
      <c r="B3" s="20"/>
      <c r="C3" s="20"/>
      <c r="D3" s="21" t="s">
        <v>387</v>
      </c>
      <c r="E3" s="22"/>
    </row>
    <row r="4" s="1" customFormat="1" ht="38.25" customHeight="1" spans="1:5">
      <c r="A4" s="20" t="s">
        <v>344</v>
      </c>
      <c r="B4" s="20"/>
      <c r="C4" s="20"/>
      <c r="D4" s="22" t="s">
        <v>345</v>
      </c>
      <c r="E4" s="22"/>
    </row>
    <row r="5" s="1" customFormat="1" ht="38.25" customHeight="1" spans="1:5">
      <c r="A5" s="23" t="s">
        <v>346</v>
      </c>
      <c r="B5" s="23"/>
      <c r="C5" s="23"/>
      <c r="D5" s="24" t="s">
        <v>347</v>
      </c>
      <c r="E5" s="25">
        <v>3.9</v>
      </c>
    </row>
    <row r="6" s="1" customFormat="1" ht="38.25" customHeight="1" spans="1:5">
      <c r="A6" s="23"/>
      <c r="B6" s="23"/>
      <c r="C6" s="23"/>
      <c r="D6" s="24" t="s">
        <v>348</v>
      </c>
      <c r="E6" s="25">
        <v>3.9</v>
      </c>
    </row>
    <row r="7" s="1" customFormat="1" ht="38.25" customHeight="1" spans="1:5">
      <c r="A7" s="23"/>
      <c r="B7" s="23"/>
      <c r="C7" s="23"/>
      <c r="D7" s="24" t="s">
        <v>349</v>
      </c>
      <c r="E7" s="26"/>
    </row>
    <row r="8" s="1" customFormat="1" ht="38.25" customHeight="1" spans="1:5">
      <c r="A8" s="20" t="s">
        <v>350</v>
      </c>
      <c r="B8" s="27" t="s">
        <v>351</v>
      </c>
      <c r="C8" s="27"/>
      <c r="D8" s="27"/>
      <c r="E8" s="27"/>
    </row>
    <row r="9" s="1" customFormat="1" ht="38.25" customHeight="1" spans="1:5">
      <c r="A9" s="20"/>
      <c r="B9" s="42" t="s">
        <v>388</v>
      </c>
      <c r="C9" s="42"/>
      <c r="D9" s="42"/>
      <c r="E9" s="42"/>
    </row>
    <row r="10" s="1" customFormat="1" ht="38.25" customHeight="1" spans="1:5">
      <c r="A10" s="31" t="s">
        <v>353</v>
      </c>
      <c r="B10" s="20" t="s">
        <v>354</v>
      </c>
      <c r="C10" s="20" t="s">
        <v>355</v>
      </c>
      <c r="D10" s="31" t="s">
        <v>356</v>
      </c>
      <c r="E10" s="31" t="s">
        <v>357</v>
      </c>
    </row>
    <row r="11" s="1" customFormat="1" ht="60.75" customHeight="1" spans="1:5">
      <c r="A11" s="31"/>
      <c r="B11" s="31" t="s">
        <v>358</v>
      </c>
      <c r="C11" s="31" t="s">
        <v>359</v>
      </c>
      <c r="D11" s="35" t="s">
        <v>389</v>
      </c>
      <c r="E11" s="21" t="s">
        <v>390</v>
      </c>
    </row>
    <row r="12" s="1" customFormat="1" ht="38.25" customHeight="1" spans="1:5">
      <c r="A12" s="31"/>
      <c r="B12" s="31"/>
      <c r="C12" s="31" t="s">
        <v>362</v>
      </c>
      <c r="D12" s="35" t="s">
        <v>391</v>
      </c>
      <c r="E12" s="21" t="s">
        <v>364</v>
      </c>
    </row>
    <row r="13" s="1" customFormat="1" ht="38.25" customHeight="1" spans="1:5">
      <c r="A13" s="31"/>
      <c r="B13" s="31"/>
      <c r="C13" s="31" t="s">
        <v>365</v>
      </c>
      <c r="D13" s="33" t="s">
        <v>366</v>
      </c>
      <c r="E13" s="21" t="s">
        <v>367</v>
      </c>
    </row>
    <row r="14" s="1" customFormat="1" ht="38.25" customHeight="1" spans="1:5">
      <c r="A14" s="31"/>
      <c r="B14" s="31" t="s">
        <v>368</v>
      </c>
      <c r="C14" s="31" t="s">
        <v>369</v>
      </c>
      <c r="D14" s="35" t="s">
        <v>392</v>
      </c>
      <c r="E14" s="21" t="s">
        <v>384</v>
      </c>
    </row>
    <row r="15" s="1" customFormat="1" ht="38.25" customHeight="1" spans="1:5">
      <c r="A15" s="31"/>
      <c r="B15" s="31" t="s">
        <v>371</v>
      </c>
      <c r="C15" s="31" t="s">
        <v>372</v>
      </c>
      <c r="D15" s="35" t="s">
        <v>393</v>
      </c>
      <c r="E15" s="21" t="s">
        <v>394</v>
      </c>
    </row>
    <row r="16" s="1" customFormat="1" ht="38.25" customHeight="1" spans="1:5">
      <c r="A16" s="31"/>
      <c r="B16" s="31" t="s">
        <v>375</v>
      </c>
      <c r="C16" s="31" t="s">
        <v>375</v>
      </c>
      <c r="D16" s="33" t="s">
        <v>376</v>
      </c>
      <c r="E16" s="21" t="s">
        <v>370</v>
      </c>
    </row>
  </sheetData>
  <mergeCells count="11">
    <mergeCell ref="A1:E1"/>
    <mergeCell ref="A2:E2"/>
    <mergeCell ref="A3:C3"/>
    <mergeCell ref="D3:E3"/>
    <mergeCell ref="A4:C4"/>
    <mergeCell ref="D4:E4"/>
    <mergeCell ref="B9:E9"/>
    <mergeCell ref="A8:A9"/>
    <mergeCell ref="A10:A16"/>
    <mergeCell ref="B11:B13"/>
    <mergeCell ref="A5:C7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workbookViewId="0">
      <selection activeCell="A1" sqref="$A1:$XFD1048576"/>
    </sheetView>
  </sheetViews>
  <sheetFormatPr defaultColWidth="9" defaultRowHeight="14.4" outlineLevelCol="4"/>
  <cols>
    <col min="1" max="3" width="19.6296296296296" style="1" customWidth="1"/>
    <col min="4" max="4" width="22.25" style="1" customWidth="1"/>
    <col min="5" max="5" width="19.6296296296296" style="1" customWidth="1"/>
    <col min="6" max="16384" width="9" style="1"/>
  </cols>
  <sheetData>
    <row r="1" s="1" customFormat="1" ht="20.4" spans="1:5">
      <c r="A1" s="16" t="s">
        <v>340</v>
      </c>
      <c r="B1" s="16"/>
      <c r="C1" s="16"/>
      <c r="D1" s="16"/>
      <c r="E1" s="16"/>
    </row>
    <row r="2" s="1" customFormat="1" ht="38.25" customHeight="1" spans="1:5">
      <c r="A2" s="17" t="s">
        <v>377</v>
      </c>
      <c r="B2" s="18"/>
      <c r="C2" s="18"/>
      <c r="D2" s="18"/>
      <c r="E2" s="19"/>
    </row>
    <row r="3" s="1" customFormat="1" ht="38.25" customHeight="1" spans="1:5">
      <c r="A3" s="20" t="s">
        <v>342</v>
      </c>
      <c r="B3" s="20"/>
      <c r="C3" s="20"/>
      <c r="D3" s="21" t="s">
        <v>395</v>
      </c>
      <c r="E3" s="22"/>
    </row>
    <row r="4" s="1" customFormat="1" ht="38.25" customHeight="1" spans="1:5">
      <c r="A4" s="20" t="s">
        <v>344</v>
      </c>
      <c r="B4" s="20"/>
      <c r="C4" s="20"/>
      <c r="D4" s="22" t="s">
        <v>345</v>
      </c>
      <c r="E4" s="22"/>
    </row>
    <row r="5" s="1" customFormat="1" ht="38.25" customHeight="1" spans="1:5">
      <c r="A5" s="23" t="s">
        <v>346</v>
      </c>
      <c r="B5" s="23"/>
      <c r="C5" s="23"/>
      <c r="D5" s="24" t="s">
        <v>347</v>
      </c>
      <c r="E5" s="25">
        <v>1.5425</v>
      </c>
    </row>
    <row r="6" s="1" customFormat="1" ht="38.25" customHeight="1" spans="1:5">
      <c r="A6" s="23"/>
      <c r="B6" s="23"/>
      <c r="C6" s="23"/>
      <c r="D6" s="24" t="s">
        <v>348</v>
      </c>
      <c r="E6" s="25">
        <v>1.5425</v>
      </c>
    </row>
    <row r="7" s="1" customFormat="1" ht="38.25" customHeight="1" spans="1:5">
      <c r="A7" s="23"/>
      <c r="B7" s="23"/>
      <c r="C7" s="23"/>
      <c r="D7" s="24" t="s">
        <v>349</v>
      </c>
      <c r="E7" s="26"/>
    </row>
    <row r="8" s="1" customFormat="1" ht="38.25" customHeight="1" spans="1:5">
      <c r="A8" s="20" t="s">
        <v>350</v>
      </c>
      <c r="B8" s="27" t="s">
        <v>351</v>
      </c>
      <c r="C8" s="27"/>
      <c r="D8" s="27"/>
      <c r="E8" s="27"/>
    </row>
    <row r="9" s="1" customFormat="1" ht="38.25" customHeight="1" spans="1:5">
      <c r="A9" s="20"/>
      <c r="B9" s="42" t="s">
        <v>396</v>
      </c>
      <c r="C9" s="42"/>
      <c r="D9" s="42"/>
      <c r="E9" s="42"/>
    </row>
    <row r="10" s="1" customFormat="1" ht="38.25" customHeight="1" spans="1:5">
      <c r="A10" s="31" t="s">
        <v>353</v>
      </c>
      <c r="B10" s="20" t="s">
        <v>354</v>
      </c>
      <c r="C10" s="20" t="s">
        <v>355</v>
      </c>
      <c r="D10" s="31" t="s">
        <v>356</v>
      </c>
      <c r="E10" s="31" t="s">
        <v>357</v>
      </c>
    </row>
    <row r="11" s="1" customFormat="1" ht="60.75" customHeight="1" spans="1:5">
      <c r="A11" s="31"/>
      <c r="B11" s="31" t="s">
        <v>358</v>
      </c>
      <c r="C11" s="31" t="s">
        <v>359</v>
      </c>
      <c r="D11" s="35" t="s">
        <v>397</v>
      </c>
      <c r="E11" s="21" t="s">
        <v>390</v>
      </c>
    </row>
    <row r="12" s="1" customFormat="1" ht="51.75" customHeight="1" spans="1:5">
      <c r="A12" s="31"/>
      <c r="B12" s="31"/>
      <c r="C12" s="31" t="s">
        <v>362</v>
      </c>
      <c r="D12" s="35" t="s">
        <v>398</v>
      </c>
      <c r="E12" s="21" t="s">
        <v>364</v>
      </c>
    </row>
    <row r="13" s="1" customFormat="1" ht="38.25" customHeight="1" spans="1:5">
      <c r="A13" s="31"/>
      <c r="B13" s="31"/>
      <c r="C13" s="31" t="s">
        <v>365</v>
      </c>
      <c r="D13" s="33" t="s">
        <v>366</v>
      </c>
      <c r="E13" s="21" t="s">
        <v>367</v>
      </c>
    </row>
    <row r="14" s="1" customFormat="1" ht="55.5" customHeight="1" spans="1:5">
      <c r="A14" s="31"/>
      <c r="B14" s="31" t="s">
        <v>368</v>
      </c>
      <c r="C14" s="31" t="s">
        <v>369</v>
      </c>
      <c r="D14" s="35" t="s">
        <v>398</v>
      </c>
      <c r="E14" s="21" t="s">
        <v>384</v>
      </c>
    </row>
    <row r="15" s="1" customFormat="1" ht="38.25" customHeight="1" spans="1:5">
      <c r="A15" s="31"/>
      <c r="B15" s="31" t="s">
        <v>371</v>
      </c>
      <c r="C15" s="31" t="s">
        <v>372</v>
      </c>
      <c r="D15" s="35" t="s">
        <v>399</v>
      </c>
      <c r="E15" s="21" t="s">
        <v>400</v>
      </c>
    </row>
    <row r="16" s="1" customFormat="1" ht="38.25" customHeight="1" spans="1:5">
      <c r="A16" s="31"/>
      <c r="B16" s="31" t="s">
        <v>375</v>
      </c>
      <c r="C16" s="31" t="s">
        <v>375</v>
      </c>
      <c r="D16" s="33" t="s">
        <v>376</v>
      </c>
      <c r="E16" s="21" t="s">
        <v>370</v>
      </c>
    </row>
  </sheetData>
  <mergeCells count="11">
    <mergeCell ref="A1:E1"/>
    <mergeCell ref="A2:E2"/>
    <mergeCell ref="A3:C3"/>
    <mergeCell ref="D3:E3"/>
    <mergeCell ref="A4:C4"/>
    <mergeCell ref="D4:E4"/>
    <mergeCell ref="B9:E9"/>
    <mergeCell ref="A8:A9"/>
    <mergeCell ref="A10:A16"/>
    <mergeCell ref="B11:B13"/>
    <mergeCell ref="A5:C7"/>
  </mergeCells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workbookViewId="0">
      <selection activeCell="A1" sqref="$A1:$XFD1048576"/>
    </sheetView>
  </sheetViews>
  <sheetFormatPr defaultColWidth="9" defaultRowHeight="14.4" outlineLevelCol="4"/>
  <cols>
    <col min="1" max="3" width="19.6296296296296" style="1" customWidth="1"/>
    <col min="4" max="4" width="22.25" style="1" customWidth="1"/>
    <col min="5" max="5" width="19.6296296296296" style="1" customWidth="1"/>
    <col min="6" max="16384" width="9" style="1"/>
  </cols>
  <sheetData>
    <row r="1" s="1" customFormat="1" ht="20.4" spans="1:5">
      <c r="A1" s="16" t="s">
        <v>340</v>
      </c>
      <c r="B1" s="16"/>
      <c r="C1" s="16"/>
      <c r="D1" s="16"/>
      <c r="E1" s="16"/>
    </row>
    <row r="2" s="1" customFormat="1" ht="38.25" customHeight="1" spans="1:5">
      <c r="A2" s="17" t="s">
        <v>377</v>
      </c>
      <c r="B2" s="18"/>
      <c r="C2" s="18"/>
      <c r="D2" s="18"/>
      <c r="E2" s="19"/>
    </row>
    <row r="3" s="1" customFormat="1" ht="38.25" customHeight="1" spans="1:5">
      <c r="A3" s="20" t="s">
        <v>342</v>
      </c>
      <c r="B3" s="20"/>
      <c r="C3" s="20"/>
      <c r="D3" s="21" t="s">
        <v>401</v>
      </c>
      <c r="E3" s="22"/>
    </row>
    <row r="4" s="1" customFormat="1" ht="38.25" customHeight="1" spans="1:5">
      <c r="A4" s="20" t="s">
        <v>344</v>
      </c>
      <c r="B4" s="20"/>
      <c r="C4" s="20"/>
      <c r="D4" s="22" t="s">
        <v>345</v>
      </c>
      <c r="E4" s="22"/>
    </row>
    <row r="5" s="1" customFormat="1" ht="38.25" customHeight="1" spans="1:5">
      <c r="A5" s="23" t="s">
        <v>346</v>
      </c>
      <c r="B5" s="23"/>
      <c r="C5" s="23"/>
      <c r="D5" s="24" t="s">
        <v>347</v>
      </c>
      <c r="E5" s="25">
        <v>3</v>
      </c>
    </row>
    <row r="6" s="1" customFormat="1" ht="38.25" customHeight="1" spans="1:5">
      <c r="A6" s="23"/>
      <c r="B6" s="23"/>
      <c r="C6" s="23"/>
      <c r="D6" s="24" t="s">
        <v>348</v>
      </c>
      <c r="E6" s="25">
        <v>3</v>
      </c>
    </row>
    <row r="7" s="1" customFormat="1" ht="38.25" customHeight="1" spans="1:5">
      <c r="A7" s="23"/>
      <c r="B7" s="23"/>
      <c r="C7" s="23"/>
      <c r="D7" s="24" t="s">
        <v>349</v>
      </c>
      <c r="E7" s="26"/>
    </row>
    <row r="8" s="1" customFormat="1" ht="38.25" customHeight="1" spans="1:5">
      <c r="A8" s="20" t="s">
        <v>350</v>
      </c>
      <c r="B8" s="27" t="s">
        <v>351</v>
      </c>
      <c r="C8" s="27"/>
      <c r="D8" s="27"/>
      <c r="E8" s="27"/>
    </row>
    <row r="9" s="1" customFormat="1" ht="38.25" customHeight="1" spans="1:5">
      <c r="A9" s="20"/>
      <c r="B9" s="42" t="s">
        <v>402</v>
      </c>
      <c r="C9" s="42"/>
      <c r="D9" s="42"/>
      <c r="E9" s="42"/>
    </row>
    <row r="10" s="1" customFormat="1" ht="38.25" customHeight="1" spans="1:5">
      <c r="A10" s="31" t="s">
        <v>353</v>
      </c>
      <c r="B10" s="20" t="s">
        <v>354</v>
      </c>
      <c r="C10" s="20" t="s">
        <v>355</v>
      </c>
      <c r="D10" s="31" t="s">
        <v>356</v>
      </c>
      <c r="E10" s="31" t="s">
        <v>357</v>
      </c>
    </row>
    <row r="11" s="1" customFormat="1" ht="60.75" customHeight="1" spans="1:5">
      <c r="A11" s="31"/>
      <c r="B11" s="31" t="s">
        <v>358</v>
      </c>
      <c r="C11" s="31" t="s">
        <v>359</v>
      </c>
      <c r="D11" s="35" t="s">
        <v>403</v>
      </c>
      <c r="E11" s="21" t="s">
        <v>404</v>
      </c>
    </row>
    <row r="12" s="1" customFormat="1" ht="69" customHeight="1" spans="1:5">
      <c r="A12" s="31"/>
      <c r="B12" s="31"/>
      <c r="C12" s="31" t="s">
        <v>362</v>
      </c>
      <c r="D12" s="35" t="s">
        <v>405</v>
      </c>
      <c r="E12" s="21" t="s">
        <v>364</v>
      </c>
    </row>
    <row r="13" s="1" customFormat="1" ht="38.25" customHeight="1" spans="1:5">
      <c r="A13" s="31"/>
      <c r="B13" s="31"/>
      <c r="C13" s="31" t="s">
        <v>365</v>
      </c>
      <c r="D13" s="33" t="s">
        <v>366</v>
      </c>
      <c r="E13" s="21" t="s">
        <v>367</v>
      </c>
    </row>
    <row r="14" s="1" customFormat="1" ht="72.75" customHeight="1" spans="1:5">
      <c r="A14" s="31"/>
      <c r="B14" s="31" t="s">
        <v>368</v>
      </c>
      <c r="C14" s="31" t="s">
        <v>369</v>
      </c>
      <c r="D14" s="35" t="s">
        <v>405</v>
      </c>
      <c r="E14" s="21" t="s">
        <v>384</v>
      </c>
    </row>
    <row r="15" s="1" customFormat="1" ht="38.25" customHeight="1" spans="1:5">
      <c r="A15" s="31"/>
      <c r="B15" s="31" t="s">
        <v>371</v>
      </c>
      <c r="C15" s="31" t="s">
        <v>372</v>
      </c>
      <c r="D15" s="35" t="s">
        <v>406</v>
      </c>
      <c r="E15" s="21" t="s">
        <v>407</v>
      </c>
    </row>
    <row r="16" s="1" customFormat="1" ht="38.25" customHeight="1" spans="1:5">
      <c r="A16" s="31"/>
      <c r="B16" s="31" t="s">
        <v>375</v>
      </c>
      <c r="C16" s="31" t="s">
        <v>375</v>
      </c>
      <c r="D16" s="33" t="s">
        <v>376</v>
      </c>
      <c r="E16" s="21" t="s">
        <v>370</v>
      </c>
    </row>
  </sheetData>
  <mergeCells count="11">
    <mergeCell ref="A1:E1"/>
    <mergeCell ref="A2:E2"/>
    <mergeCell ref="A3:C3"/>
    <mergeCell ref="D3:E3"/>
    <mergeCell ref="A4:C4"/>
    <mergeCell ref="D4:E4"/>
    <mergeCell ref="B9:E9"/>
    <mergeCell ref="A8:A9"/>
    <mergeCell ref="A10:A16"/>
    <mergeCell ref="B11:B13"/>
    <mergeCell ref="A5:C7"/>
  </mergeCells>
  <pageMargins left="0.75" right="0.75" top="1" bottom="1" header="0.5" footer="0.5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workbookViewId="0">
      <selection activeCell="A1" sqref="$A1:$XFD1048576"/>
    </sheetView>
  </sheetViews>
  <sheetFormatPr defaultColWidth="9" defaultRowHeight="14.4" outlineLevelCol="4"/>
  <cols>
    <col min="1" max="3" width="19.6296296296296" style="1" customWidth="1"/>
    <col min="4" max="4" width="22.25" style="1" customWidth="1"/>
    <col min="5" max="5" width="19.6296296296296" style="1" customWidth="1"/>
    <col min="6" max="16384" width="9" style="1"/>
  </cols>
  <sheetData>
    <row r="1" s="1" customFormat="1" ht="20.4" spans="1:5">
      <c r="A1" s="16" t="s">
        <v>340</v>
      </c>
      <c r="B1" s="16"/>
      <c r="C1" s="16"/>
      <c r="D1" s="16"/>
      <c r="E1" s="16"/>
    </row>
    <row r="2" s="1" customFormat="1" ht="38.25" customHeight="1" spans="1:5">
      <c r="A2" s="17" t="s">
        <v>377</v>
      </c>
      <c r="B2" s="18"/>
      <c r="C2" s="18"/>
      <c r="D2" s="18"/>
      <c r="E2" s="19"/>
    </row>
    <row r="3" s="1" customFormat="1" ht="49.5" customHeight="1" spans="1:5">
      <c r="A3" s="20" t="s">
        <v>342</v>
      </c>
      <c r="B3" s="20"/>
      <c r="C3" s="20"/>
      <c r="D3" s="21" t="s">
        <v>408</v>
      </c>
      <c r="E3" s="22"/>
    </row>
    <row r="4" s="1" customFormat="1" ht="38.25" customHeight="1" spans="1:5">
      <c r="A4" s="20" t="s">
        <v>344</v>
      </c>
      <c r="B4" s="20"/>
      <c r="C4" s="20"/>
      <c r="D4" s="22" t="s">
        <v>345</v>
      </c>
      <c r="E4" s="22"/>
    </row>
    <row r="5" s="1" customFormat="1" ht="38.25" customHeight="1" spans="1:5">
      <c r="A5" s="23" t="s">
        <v>346</v>
      </c>
      <c r="B5" s="23"/>
      <c r="C5" s="23"/>
      <c r="D5" s="24" t="s">
        <v>347</v>
      </c>
      <c r="E5" s="25">
        <v>23</v>
      </c>
    </row>
    <row r="6" s="1" customFormat="1" ht="38.25" customHeight="1" spans="1:5">
      <c r="A6" s="23"/>
      <c r="B6" s="23"/>
      <c r="C6" s="23"/>
      <c r="D6" s="24" t="s">
        <v>348</v>
      </c>
      <c r="E6" s="25">
        <v>23</v>
      </c>
    </row>
    <row r="7" s="1" customFormat="1" ht="38.25" customHeight="1" spans="1:5">
      <c r="A7" s="23"/>
      <c r="B7" s="23"/>
      <c r="C7" s="23"/>
      <c r="D7" s="24" t="s">
        <v>349</v>
      </c>
      <c r="E7" s="26"/>
    </row>
    <row r="8" s="1" customFormat="1" ht="38.25" customHeight="1" spans="1:5">
      <c r="A8" s="20" t="s">
        <v>350</v>
      </c>
      <c r="B8" s="27" t="s">
        <v>351</v>
      </c>
      <c r="C8" s="27"/>
      <c r="D8" s="27"/>
      <c r="E8" s="27"/>
    </row>
    <row r="9" s="1" customFormat="1" ht="91.5" customHeight="1" spans="1:5">
      <c r="A9" s="20"/>
      <c r="B9" s="28" t="s">
        <v>409</v>
      </c>
      <c r="C9" s="29"/>
      <c r="D9" s="29"/>
      <c r="E9" s="30"/>
    </row>
    <row r="10" s="1" customFormat="1" ht="38.25" customHeight="1" spans="1:5">
      <c r="A10" s="31" t="s">
        <v>353</v>
      </c>
      <c r="B10" s="20" t="s">
        <v>354</v>
      </c>
      <c r="C10" s="20" t="s">
        <v>355</v>
      </c>
      <c r="D10" s="31" t="s">
        <v>356</v>
      </c>
      <c r="E10" s="31" t="s">
        <v>357</v>
      </c>
    </row>
    <row r="11" s="1" customFormat="1" ht="60.75" customHeight="1" spans="1:5">
      <c r="A11" s="31"/>
      <c r="B11" s="31" t="s">
        <v>358</v>
      </c>
      <c r="C11" s="31" t="s">
        <v>359</v>
      </c>
      <c r="D11" s="35" t="s">
        <v>410</v>
      </c>
      <c r="E11" s="21" t="s">
        <v>411</v>
      </c>
    </row>
    <row r="12" s="1" customFormat="1" ht="69" customHeight="1" spans="1:5">
      <c r="A12" s="31"/>
      <c r="B12" s="31"/>
      <c r="C12" s="31" t="s">
        <v>362</v>
      </c>
      <c r="D12" s="35" t="s">
        <v>412</v>
      </c>
      <c r="E12" s="21" t="s">
        <v>413</v>
      </c>
    </row>
    <row r="13" s="1" customFormat="1" ht="38.25" customHeight="1" spans="1:5">
      <c r="A13" s="31"/>
      <c r="B13" s="31"/>
      <c r="C13" s="31" t="s">
        <v>365</v>
      </c>
      <c r="D13" s="33" t="s">
        <v>366</v>
      </c>
      <c r="E13" s="21" t="s">
        <v>367</v>
      </c>
    </row>
    <row r="14" s="1" customFormat="1" ht="72.75" customHeight="1" spans="1:5">
      <c r="A14" s="31"/>
      <c r="B14" s="31" t="s">
        <v>368</v>
      </c>
      <c r="C14" s="31" t="s">
        <v>369</v>
      </c>
      <c r="D14" s="35" t="s">
        <v>412</v>
      </c>
      <c r="E14" s="21" t="s">
        <v>384</v>
      </c>
    </row>
    <row r="15" s="1" customFormat="1" ht="38.25" customHeight="1" spans="1:5">
      <c r="A15" s="31"/>
      <c r="B15" s="31" t="s">
        <v>371</v>
      </c>
      <c r="C15" s="31" t="s">
        <v>372</v>
      </c>
      <c r="D15" s="35" t="s">
        <v>414</v>
      </c>
      <c r="E15" s="21" t="s">
        <v>415</v>
      </c>
    </row>
    <row r="16" s="1" customFormat="1" ht="38.25" customHeight="1" spans="1:5">
      <c r="A16" s="31"/>
      <c r="B16" s="31" t="s">
        <v>375</v>
      </c>
      <c r="C16" s="31" t="s">
        <v>375</v>
      </c>
      <c r="D16" s="33" t="s">
        <v>376</v>
      </c>
      <c r="E16" s="21" t="s">
        <v>370</v>
      </c>
    </row>
  </sheetData>
  <mergeCells count="11">
    <mergeCell ref="A1:E1"/>
    <mergeCell ref="A2:E2"/>
    <mergeCell ref="A3:C3"/>
    <mergeCell ref="D3:E3"/>
    <mergeCell ref="A4:C4"/>
    <mergeCell ref="D4:E4"/>
    <mergeCell ref="B9:E9"/>
    <mergeCell ref="A8:A9"/>
    <mergeCell ref="A10:A16"/>
    <mergeCell ref="B11:B13"/>
    <mergeCell ref="A5:C7"/>
  </mergeCells>
  <pageMargins left="0.75" right="0.75" top="1" bottom="1" header="0.5" footer="0.5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workbookViewId="0">
      <selection activeCell="A1" sqref="$A1:$XFD1048576"/>
    </sheetView>
  </sheetViews>
  <sheetFormatPr defaultColWidth="9" defaultRowHeight="14.4" outlineLevelCol="4"/>
  <cols>
    <col min="1" max="3" width="19.6296296296296" style="1" customWidth="1"/>
    <col min="4" max="4" width="22.25" style="1" customWidth="1"/>
    <col min="5" max="5" width="19.6296296296296" style="1" customWidth="1"/>
    <col min="6" max="16384" width="9" style="1"/>
  </cols>
  <sheetData>
    <row r="1" s="1" customFormat="1" ht="20.4" spans="1:5">
      <c r="A1" s="16" t="s">
        <v>340</v>
      </c>
      <c r="B1" s="16"/>
      <c r="C1" s="16"/>
      <c r="D1" s="16"/>
      <c r="E1" s="16"/>
    </row>
    <row r="2" s="1" customFormat="1" ht="38.25" customHeight="1" spans="1:5">
      <c r="A2" s="17" t="s">
        <v>377</v>
      </c>
      <c r="B2" s="18"/>
      <c r="C2" s="18"/>
      <c r="D2" s="18"/>
      <c r="E2" s="19"/>
    </row>
    <row r="3" s="1" customFormat="1" ht="49.5" customHeight="1" spans="1:5">
      <c r="A3" s="20" t="s">
        <v>342</v>
      </c>
      <c r="B3" s="20"/>
      <c r="C3" s="20"/>
      <c r="D3" s="21" t="s">
        <v>416</v>
      </c>
      <c r="E3" s="22"/>
    </row>
    <row r="4" s="1" customFormat="1" ht="38.25" customHeight="1" spans="1:5">
      <c r="A4" s="20" t="s">
        <v>344</v>
      </c>
      <c r="B4" s="20"/>
      <c r="C4" s="20"/>
      <c r="D4" s="22" t="s">
        <v>345</v>
      </c>
      <c r="E4" s="22"/>
    </row>
    <row r="5" s="1" customFormat="1" ht="38.25" customHeight="1" spans="1:5">
      <c r="A5" s="23" t="s">
        <v>346</v>
      </c>
      <c r="B5" s="23"/>
      <c r="C5" s="23"/>
      <c r="D5" s="24" t="s">
        <v>347</v>
      </c>
      <c r="E5" s="25">
        <v>6</v>
      </c>
    </row>
    <row r="6" s="1" customFormat="1" ht="38.25" customHeight="1" spans="1:5">
      <c r="A6" s="23"/>
      <c r="B6" s="23"/>
      <c r="C6" s="23"/>
      <c r="D6" s="24" t="s">
        <v>348</v>
      </c>
      <c r="E6" s="25">
        <v>6</v>
      </c>
    </row>
    <row r="7" s="1" customFormat="1" ht="38.25" customHeight="1" spans="1:5">
      <c r="A7" s="23"/>
      <c r="B7" s="23"/>
      <c r="C7" s="23"/>
      <c r="D7" s="24" t="s">
        <v>349</v>
      </c>
      <c r="E7" s="26"/>
    </row>
    <row r="8" s="1" customFormat="1" ht="38.25" customHeight="1" spans="1:5">
      <c r="A8" s="20" t="s">
        <v>350</v>
      </c>
      <c r="B8" s="27" t="s">
        <v>351</v>
      </c>
      <c r="C8" s="27"/>
      <c r="D8" s="27"/>
      <c r="E8" s="27"/>
    </row>
    <row r="9" s="1" customFormat="1" ht="63" customHeight="1" spans="1:5">
      <c r="A9" s="20"/>
      <c r="B9" s="28" t="s">
        <v>417</v>
      </c>
      <c r="C9" s="29"/>
      <c r="D9" s="29"/>
      <c r="E9" s="30"/>
    </row>
    <row r="10" s="1" customFormat="1" ht="38.25" customHeight="1" spans="1:5">
      <c r="A10" s="31" t="s">
        <v>353</v>
      </c>
      <c r="B10" s="20" t="s">
        <v>354</v>
      </c>
      <c r="C10" s="20" t="s">
        <v>355</v>
      </c>
      <c r="D10" s="31" t="s">
        <v>356</v>
      </c>
      <c r="E10" s="31" t="s">
        <v>357</v>
      </c>
    </row>
    <row r="11" s="1" customFormat="1" ht="60.75" customHeight="1" spans="1:5">
      <c r="A11" s="31"/>
      <c r="B11" s="31" t="s">
        <v>358</v>
      </c>
      <c r="C11" s="31" t="s">
        <v>359</v>
      </c>
      <c r="D11" s="35" t="s">
        <v>418</v>
      </c>
      <c r="E11" s="21" t="s">
        <v>419</v>
      </c>
    </row>
    <row r="12" s="1" customFormat="1" ht="69" customHeight="1" spans="1:5">
      <c r="A12" s="31"/>
      <c r="B12" s="31"/>
      <c r="C12" s="31" t="s">
        <v>362</v>
      </c>
      <c r="D12" s="35" t="s">
        <v>420</v>
      </c>
      <c r="E12" s="21" t="s">
        <v>421</v>
      </c>
    </row>
    <row r="13" s="1" customFormat="1" ht="38.25" customHeight="1" spans="1:5">
      <c r="A13" s="31"/>
      <c r="B13" s="31"/>
      <c r="C13" s="31" t="s">
        <v>365</v>
      </c>
      <c r="D13" s="33" t="s">
        <v>422</v>
      </c>
      <c r="E13" s="21" t="s">
        <v>367</v>
      </c>
    </row>
    <row r="14" s="1" customFormat="1" ht="72.75" customHeight="1" spans="1:5">
      <c r="A14" s="31"/>
      <c r="B14" s="31" t="s">
        <v>368</v>
      </c>
      <c r="C14" s="31" t="s">
        <v>369</v>
      </c>
      <c r="D14" s="35" t="s">
        <v>423</v>
      </c>
      <c r="E14" s="21" t="s">
        <v>384</v>
      </c>
    </row>
    <row r="15" s="1" customFormat="1" ht="38.25" customHeight="1" spans="1:5">
      <c r="A15" s="31"/>
      <c r="B15" s="31" t="s">
        <v>371</v>
      </c>
      <c r="C15" s="31" t="s">
        <v>372</v>
      </c>
      <c r="D15" s="35" t="s">
        <v>424</v>
      </c>
      <c r="E15" s="21" t="s">
        <v>425</v>
      </c>
    </row>
    <row r="16" s="1" customFormat="1" ht="38.25" customHeight="1" spans="1:5">
      <c r="A16" s="31"/>
      <c r="B16" s="31" t="s">
        <v>375</v>
      </c>
      <c r="C16" s="31" t="s">
        <v>375</v>
      </c>
      <c r="D16" s="33" t="s">
        <v>376</v>
      </c>
      <c r="E16" s="21" t="s">
        <v>384</v>
      </c>
    </row>
  </sheetData>
  <mergeCells count="11">
    <mergeCell ref="A1:E1"/>
    <mergeCell ref="A2:E2"/>
    <mergeCell ref="A3:C3"/>
    <mergeCell ref="D3:E3"/>
    <mergeCell ref="A4:C4"/>
    <mergeCell ref="D4:E4"/>
    <mergeCell ref="B9:E9"/>
    <mergeCell ref="A8:A9"/>
    <mergeCell ref="A10:A16"/>
    <mergeCell ref="B11:B13"/>
    <mergeCell ref="A5:C7"/>
  </mergeCells>
  <pageMargins left="0.75" right="0.75" top="1" bottom="1" header="0.5" footer="0.5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workbookViewId="0">
      <selection activeCell="A1" sqref="$A1:$XFD1048576"/>
    </sheetView>
  </sheetViews>
  <sheetFormatPr defaultColWidth="9" defaultRowHeight="14.4"/>
  <cols>
    <col min="1" max="3" width="19.6296296296296" style="1" customWidth="1"/>
    <col min="4" max="4" width="29" style="1" customWidth="1"/>
    <col min="5" max="5" width="19.6296296296296" style="1" customWidth="1"/>
    <col min="6" max="16384" width="9" style="1"/>
  </cols>
  <sheetData>
    <row r="1" s="1" customFormat="1" ht="20.4" spans="1:5">
      <c r="A1" s="16" t="s">
        <v>340</v>
      </c>
      <c r="B1" s="16"/>
      <c r="C1" s="16"/>
      <c r="D1" s="16"/>
      <c r="E1" s="16"/>
    </row>
    <row r="2" s="1" customFormat="1" ht="38.25" customHeight="1" spans="1:5">
      <c r="A2" s="17" t="s">
        <v>377</v>
      </c>
      <c r="B2" s="18"/>
      <c r="C2" s="18"/>
      <c r="D2" s="18"/>
      <c r="E2" s="19"/>
    </row>
    <row r="3" s="1" customFormat="1" ht="49.5" customHeight="1" spans="1:5">
      <c r="A3" s="20" t="s">
        <v>342</v>
      </c>
      <c r="B3" s="20"/>
      <c r="C3" s="20"/>
      <c r="D3" s="21" t="s">
        <v>426</v>
      </c>
      <c r="E3" s="22"/>
    </row>
    <row r="4" s="1" customFormat="1" ht="38.25" customHeight="1" spans="1:5">
      <c r="A4" s="20" t="s">
        <v>344</v>
      </c>
      <c r="B4" s="20"/>
      <c r="C4" s="20"/>
      <c r="D4" s="22" t="s">
        <v>345</v>
      </c>
      <c r="E4" s="22"/>
    </row>
    <row r="5" s="1" customFormat="1" ht="38.25" customHeight="1" spans="1:5">
      <c r="A5" s="23" t="s">
        <v>346</v>
      </c>
      <c r="B5" s="23"/>
      <c r="C5" s="23"/>
      <c r="D5" s="24" t="s">
        <v>347</v>
      </c>
      <c r="E5" s="25">
        <v>300</v>
      </c>
    </row>
    <row r="6" s="1" customFormat="1" ht="38.25" customHeight="1" spans="1:5">
      <c r="A6" s="23"/>
      <c r="B6" s="23"/>
      <c r="C6" s="23"/>
      <c r="D6" s="24" t="s">
        <v>348</v>
      </c>
      <c r="E6" s="25">
        <v>300</v>
      </c>
    </row>
    <row r="7" s="1" customFormat="1" ht="38.25" customHeight="1" spans="1:5">
      <c r="A7" s="23"/>
      <c r="B7" s="23"/>
      <c r="C7" s="23"/>
      <c r="D7" s="24" t="s">
        <v>349</v>
      </c>
      <c r="E7" s="26"/>
    </row>
    <row r="8" s="1" customFormat="1" ht="38.25" customHeight="1" spans="1:5">
      <c r="A8" s="20" t="s">
        <v>350</v>
      </c>
      <c r="B8" s="27" t="s">
        <v>351</v>
      </c>
      <c r="C8" s="27"/>
      <c r="D8" s="27"/>
      <c r="E8" s="27"/>
    </row>
    <row r="9" s="1" customFormat="1" ht="94.5" customHeight="1" spans="1:5">
      <c r="A9" s="20"/>
      <c r="B9" s="28" t="s">
        <v>427</v>
      </c>
      <c r="C9" s="29"/>
      <c r="D9" s="29"/>
      <c r="E9" s="30"/>
    </row>
    <row r="10" s="1" customFormat="1" ht="38.25" customHeight="1" spans="1:5">
      <c r="A10" s="31" t="s">
        <v>353</v>
      </c>
      <c r="B10" s="20" t="s">
        <v>354</v>
      </c>
      <c r="C10" s="20" t="s">
        <v>355</v>
      </c>
      <c r="D10" s="31" t="s">
        <v>356</v>
      </c>
      <c r="E10" s="31" t="s">
        <v>357</v>
      </c>
    </row>
    <row r="11" s="1" customFormat="1" ht="78.75" customHeight="1" spans="1:10">
      <c r="A11" s="31"/>
      <c r="B11" s="31" t="s">
        <v>358</v>
      </c>
      <c r="C11" s="31" t="s">
        <v>359</v>
      </c>
      <c r="D11" s="34" t="s">
        <v>428</v>
      </c>
      <c r="E11" s="21" t="s">
        <v>429</v>
      </c>
      <c r="F11" s="1"/>
      <c r="G11" s="1"/>
      <c r="H11" s="1"/>
      <c r="I11" s="1"/>
      <c r="J11" s="37"/>
    </row>
    <row r="12" s="1" customFormat="1" ht="104.25" customHeight="1" spans="1:5">
      <c r="A12" s="31"/>
      <c r="B12" s="31"/>
      <c r="C12" s="31" t="s">
        <v>362</v>
      </c>
      <c r="D12" s="35" t="s">
        <v>430</v>
      </c>
      <c r="E12" s="21" t="s">
        <v>429</v>
      </c>
    </row>
    <row r="13" s="1" customFormat="1" ht="38.25" customHeight="1" spans="1:5">
      <c r="A13" s="31"/>
      <c r="B13" s="31"/>
      <c r="C13" s="31" t="s">
        <v>365</v>
      </c>
      <c r="D13" s="33" t="s">
        <v>422</v>
      </c>
      <c r="E13" s="21" t="s">
        <v>367</v>
      </c>
    </row>
    <row r="14" s="1" customFormat="1" ht="72.75" customHeight="1" spans="1:5">
      <c r="A14" s="31"/>
      <c r="B14" s="31" t="s">
        <v>368</v>
      </c>
      <c r="C14" s="31" t="s">
        <v>369</v>
      </c>
      <c r="D14" s="41" t="s">
        <v>431</v>
      </c>
      <c r="E14" s="21" t="s">
        <v>384</v>
      </c>
    </row>
    <row r="15" s="1" customFormat="1" ht="38.25" customHeight="1" spans="1:10">
      <c r="A15" s="31"/>
      <c r="B15" s="31" t="s">
        <v>371</v>
      </c>
      <c r="C15" s="31" t="s">
        <v>372</v>
      </c>
      <c r="D15" s="35" t="s">
        <v>432</v>
      </c>
      <c r="E15" s="21" t="s">
        <v>433</v>
      </c>
      <c r="F15" s="1"/>
      <c r="G15" s="1"/>
      <c r="H15" s="1"/>
      <c r="I15" s="1"/>
      <c r="J15" s="38"/>
    </row>
    <row r="16" s="1" customFormat="1" ht="38.25" customHeight="1" spans="1:5">
      <c r="A16" s="31"/>
      <c r="B16" s="31" t="s">
        <v>375</v>
      </c>
      <c r="C16" s="31" t="s">
        <v>375</v>
      </c>
      <c r="D16" s="33" t="s">
        <v>376</v>
      </c>
      <c r="E16" s="21" t="s">
        <v>384</v>
      </c>
    </row>
  </sheetData>
  <mergeCells count="11">
    <mergeCell ref="A1:E1"/>
    <mergeCell ref="A2:E2"/>
    <mergeCell ref="A3:C3"/>
    <mergeCell ref="D3:E3"/>
    <mergeCell ref="A4:C4"/>
    <mergeCell ref="D4:E4"/>
    <mergeCell ref="B9:E9"/>
    <mergeCell ref="A8:A9"/>
    <mergeCell ref="A10:A16"/>
    <mergeCell ref="B11:B13"/>
    <mergeCell ref="A5:C7"/>
  </mergeCells>
  <pageMargins left="0.75" right="0.75" top="1" bottom="1" header="0.5" footer="0.5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workbookViewId="0">
      <selection activeCell="A1" sqref="$A1:$XFD1048576"/>
    </sheetView>
  </sheetViews>
  <sheetFormatPr defaultColWidth="9" defaultRowHeight="14.4"/>
  <cols>
    <col min="1" max="3" width="19.6296296296296" style="1" customWidth="1"/>
    <col min="4" max="4" width="29" style="1" customWidth="1"/>
    <col min="5" max="5" width="19.6296296296296" style="1" customWidth="1"/>
    <col min="6" max="16384" width="9" style="1"/>
  </cols>
  <sheetData>
    <row r="1" s="1" customFormat="1" ht="20.4" spans="1:5">
      <c r="A1" s="16" t="s">
        <v>340</v>
      </c>
      <c r="B1" s="16"/>
      <c r="C1" s="16"/>
      <c r="D1" s="16"/>
      <c r="E1" s="16"/>
    </row>
    <row r="2" s="1" customFormat="1" ht="38.25" customHeight="1" spans="1:5">
      <c r="A2" s="17" t="s">
        <v>377</v>
      </c>
      <c r="B2" s="18"/>
      <c r="C2" s="18"/>
      <c r="D2" s="18"/>
      <c r="E2" s="19"/>
    </row>
    <row r="3" s="1" customFormat="1" ht="49.5" customHeight="1" spans="1:5">
      <c r="A3" s="20" t="s">
        <v>342</v>
      </c>
      <c r="B3" s="20"/>
      <c r="C3" s="20"/>
      <c r="D3" s="21" t="s">
        <v>434</v>
      </c>
      <c r="E3" s="22"/>
    </row>
    <row r="4" s="1" customFormat="1" ht="38.25" customHeight="1" spans="1:5">
      <c r="A4" s="20" t="s">
        <v>344</v>
      </c>
      <c r="B4" s="20"/>
      <c r="C4" s="20"/>
      <c r="D4" s="22" t="s">
        <v>345</v>
      </c>
      <c r="E4" s="22"/>
    </row>
    <row r="5" s="1" customFormat="1" ht="38.25" customHeight="1" spans="1:5">
      <c r="A5" s="23" t="s">
        <v>346</v>
      </c>
      <c r="B5" s="23"/>
      <c r="C5" s="23"/>
      <c r="D5" s="24" t="s">
        <v>347</v>
      </c>
      <c r="E5" s="25">
        <v>2</v>
      </c>
    </row>
    <row r="6" s="1" customFormat="1" ht="38.25" customHeight="1" spans="1:5">
      <c r="A6" s="23"/>
      <c r="B6" s="23"/>
      <c r="C6" s="23"/>
      <c r="D6" s="24" t="s">
        <v>348</v>
      </c>
      <c r="E6" s="25">
        <v>2</v>
      </c>
    </row>
    <row r="7" s="1" customFormat="1" ht="38.25" customHeight="1" spans="1:5">
      <c r="A7" s="23"/>
      <c r="B7" s="23"/>
      <c r="C7" s="23"/>
      <c r="D7" s="24" t="s">
        <v>349</v>
      </c>
      <c r="E7" s="26"/>
    </row>
    <row r="8" s="1" customFormat="1" ht="38.25" customHeight="1" spans="1:5">
      <c r="A8" s="20" t="s">
        <v>350</v>
      </c>
      <c r="B8" s="27" t="s">
        <v>351</v>
      </c>
      <c r="C8" s="27"/>
      <c r="D8" s="27"/>
      <c r="E8" s="27"/>
    </row>
    <row r="9" s="1" customFormat="1" ht="61.5" customHeight="1" spans="1:5">
      <c r="A9" s="20"/>
      <c r="B9" s="28" t="s">
        <v>435</v>
      </c>
      <c r="C9" s="29"/>
      <c r="D9" s="29"/>
      <c r="E9" s="30"/>
    </row>
    <row r="10" s="1" customFormat="1" ht="38.25" customHeight="1" spans="1:5">
      <c r="A10" s="31" t="s">
        <v>353</v>
      </c>
      <c r="B10" s="20" t="s">
        <v>354</v>
      </c>
      <c r="C10" s="20" t="s">
        <v>355</v>
      </c>
      <c r="D10" s="31" t="s">
        <v>356</v>
      </c>
      <c r="E10" s="31" t="s">
        <v>357</v>
      </c>
    </row>
    <row r="11" s="1" customFormat="1" ht="78.75" customHeight="1" spans="1:10">
      <c r="A11" s="31"/>
      <c r="B11" s="31" t="s">
        <v>358</v>
      </c>
      <c r="C11" s="31" t="s">
        <v>359</v>
      </c>
      <c r="D11" s="34" t="s">
        <v>436</v>
      </c>
      <c r="E11" s="21" t="s">
        <v>437</v>
      </c>
      <c r="F11" s="1"/>
      <c r="G11" s="1"/>
      <c r="H11" s="1"/>
      <c r="I11" s="1"/>
      <c r="J11" s="37"/>
    </row>
    <row r="12" s="1" customFormat="1" ht="104.25" customHeight="1" spans="1:5">
      <c r="A12" s="31"/>
      <c r="B12" s="31"/>
      <c r="C12" s="31" t="s">
        <v>362</v>
      </c>
      <c r="D12" s="35" t="s">
        <v>438</v>
      </c>
      <c r="E12" s="21" t="s">
        <v>421</v>
      </c>
    </row>
    <row r="13" s="1" customFormat="1" ht="38.25" customHeight="1" spans="1:5">
      <c r="A13" s="31"/>
      <c r="B13" s="31"/>
      <c r="C13" s="31" t="s">
        <v>365</v>
      </c>
      <c r="D13" s="33" t="s">
        <v>422</v>
      </c>
      <c r="E13" s="21" t="s">
        <v>367</v>
      </c>
    </row>
    <row r="14" s="1" customFormat="1" ht="87.75" customHeight="1" spans="1:5">
      <c r="A14" s="31"/>
      <c r="B14" s="31" t="s">
        <v>368</v>
      </c>
      <c r="C14" s="31" t="s">
        <v>369</v>
      </c>
      <c r="D14" s="35" t="s">
        <v>439</v>
      </c>
      <c r="E14" s="21" t="s">
        <v>370</v>
      </c>
    </row>
    <row r="15" s="1" customFormat="1" ht="38.25" customHeight="1" spans="1:10">
      <c r="A15" s="31"/>
      <c r="B15" s="31" t="s">
        <v>371</v>
      </c>
      <c r="C15" s="31" t="s">
        <v>372</v>
      </c>
      <c r="D15" s="35" t="s">
        <v>440</v>
      </c>
      <c r="E15" s="21" t="s">
        <v>441</v>
      </c>
      <c r="F15" s="1"/>
      <c r="G15" s="1"/>
      <c r="H15" s="1"/>
      <c r="I15" s="1"/>
      <c r="J15" s="38"/>
    </row>
    <row r="16" s="1" customFormat="1" ht="38.25" customHeight="1" spans="1:5">
      <c r="A16" s="31"/>
      <c r="B16" s="31" t="s">
        <v>375</v>
      </c>
      <c r="C16" s="31" t="s">
        <v>375</v>
      </c>
      <c r="D16" s="40" t="s">
        <v>442</v>
      </c>
      <c r="E16" s="21" t="s">
        <v>364</v>
      </c>
    </row>
  </sheetData>
  <mergeCells count="11">
    <mergeCell ref="A1:E1"/>
    <mergeCell ref="A2:E2"/>
    <mergeCell ref="A3:C3"/>
    <mergeCell ref="D3:E3"/>
    <mergeCell ref="A4:C4"/>
    <mergeCell ref="D4:E4"/>
    <mergeCell ref="B9:E9"/>
    <mergeCell ref="A8:A9"/>
    <mergeCell ref="A10:A16"/>
    <mergeCell ref="B11:B13"/>
    <mergeCell ref="A5:C7"/>
  </mergeCells>
  <pageMargins left="0.75" right="0.75" top="1" bottom="1" header="0.5" footer="0.5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workbookViewId="0">
      <selection activeCell="A1" sqref="$A1:$XFD1048576"/>
    </sheetView>
  </sheetViews>
  <sheetFormatPr defaultColWidth="9" defaultRowHeight="14.4"/>
  <cols>
    <col min="1" max="3" width="19.6296296296296" style="1" customWidth="1"/>
    <col min="4" max="4" width="29" style="1" customWidth="1"/>
    <col min="5" max="5" width="19.6296296296296" style="1" customWidth="1"/>
    <col min="6" max="16384" width="9" style="1"/>
  </cols>
  <sheetData>
    <row r="1" s="1" customFormat="1" ht="20.4" spans="1:5">
      <c r="A1" s="16" t="s">
        <v>340</v>
      </c>
      <c r="B1" s="16"/>
      <c r="C1" s="16"/>
      <c r="D1" s="16"/>
      <c r="E1" s="16"/>
    </row>
    <row r="2" s="1" customFormat="1" ht="38.25" customHeight="1" spans="1:5">
      <c r="A2" s="17" t="s">
        <v>377</v>
      </c>
      <c r="B2" s="18"/>
      <c r="C2" s="18"/>
      <c r="D2" s="18"/>
      <c r="E2" s="19"/>
    </row>
    <row r="3" s="1" customFormat="1" ht="49.5" customHeight="1" spans="1:5">
      <c r="A3" s="20" t="s">
        <v>342</v>
      </c>
      <c r="B3" s="20"/>
      <c r="C3" s="20"/>
      <c r="D3" s="21" t="s">
        <v>443</v>
      </c>
      <c r="E3" s="22"/>
    </row>
    <row r="4" s="1" customFormat="1" ht="38.25" customHeight="1" spans="1:5">
      <c r="A4" s="20" t="s">
        <v>344</v>
      </c>
      <c r="B4" s="20"/>
      <c r="C4" s="20"/>
      <c r="D4" s="22" t="s">
        <v>345</v>
      </c>
      <c r="E4" s="22"/>
    </row>
    <row r="5" s="1" customFormat="1" ht="38.25" customHeight="1" spans="1:5">
      <c r="A5" s="23" t="s">
        <v>346</v>
      </c>
      <c r="B5" s="23"/>
      <c r="C5" s="23"/>
      <c r="D5" s="24" t="s">
        <v>347</v>
      </c>
      <c r="E5" s="25">
        <v>3</v>
      </c>
    </row>
    <row r="6" s="1" customFormat="1" ht="38.25" customHeight="1" spans="1:5">
      <c r="A6" s="23"/>
      <c r="B6" s="23"/>
      <c r="C6" s="23"/>
      <c r="D6" s="24" t="s">
        <v>348</v>
      </c>
      <c r="E6" s="25">
        <v>3</v>
      </c>
    </row>
    <row r="7" s="1" customFormat="1" ht="38.25" customHeight="1" spans="1:5">
      <c r="A7" s="23"/>
      <c r="B7" s="23"/>
      <c r="C7" s="23"/>
      <c r="D7" s="24" t="s">
        <v>349</v>
      </c>
      <c r="E7" s="26"/>
    </row>
    <row r="8" s="1" customFormat="1" ht="38.25" customHeight="1" spans="1:5">
      <c r="A8" s="20" t="s">
        <v>350</v>
      </c>
      <c r="B8" s="27" t="s">
        <v>351</v>
      </c>
      <c r="C8" s="27"/>
      <c r="D8" s="27"/>
      <c r="E8" s="27"/>
    </row>
    <row r="9" s="1" customFormat="1" ht="61.5" customHeight="1" spans="1:5">
      <c r="A9" s="20"/>
      <c r="B9" s="28" t="s">
        <v>435</v>
      </c>
      <c r="C9" s="29"/>
      <c r="D9" s="29"/>
      <c r="E9" s="30"/>
    </row>
    <row r="10" s="1" customFormat="1" ht="38.25" customHeight="1" spans="1:5">
      <c r="A10" s="31" t="s">
        <v>353</v>
      </c>
      <c r="B10" s="20" t="s">
        <v>354</v>
      </c>
      <c r="C10" s="20" t="s">
        <v>355</v>
      </c>
      <c r="D10" s="31" t="s">
        <v>356</v>
      </c>
      <c r="E10" s="31" t="s">
        <v>357</v>
      </c>
    </row>
    <row r="11" s="1" customFormat="1" ht="78.75" customHeight="1" spans="1:10">
      <c r="A11" s="31"/>
      <c r="B11" s="31" t="s">
        <v>358</v>
      </c>
      <c r="C11" s="31" t="s">
        <v>359</v>
      </c>
      <c r="D11" s="39" t="s">
        <v>444</v>
      </c>
      <c r="E11" s="21" t="s">
        <v>445</v>
      </c>
      <c r="F11" s="1"/>
      <c r="G11" s="1"/>
      <c r="H11" s="1"/>
      <c r="I11" s="1"/>
      <c r="J11" s="37"/>
    </row>
    <row r="12" s="1" customFormat="1" ht="104.25" customHeight="1" spans="1:5">
      <c r="A12" s="31"/>
      <c r="B12" s="31"/>
      <c r="C12" s="31" t="s">
        <v>362</v>
      </c>
      <c r="D12" s="39" t="s">
        <v>446</v>
      </c>
      <c r="E12" s="21" t="s">
        <v>413</v>
      </c>
    </row>
    <row r="13" s="1" customFormat="1" ht="38.25" customHeight="1" spans="1:5">
      <c r="A13" s="31"/>
      <c r="B13" s="31"/>
      <c r="C13" s="31" t="s">
        <v>365</v>
      </c>
      <c r="D13" s="33" t="s">
        <v>422</v>
      </c>
      <c r="E13" s="21" t="s">
        <v>367</v>
      </c>
    </row>
    <row r="14" s="1" customFormat="1" ht="87.75" customHeight="1" spans="1:5">
      <c r="A14" s="31"/>
      <c r="B14" s="31" t="s">
        <v>368</v>
      </c>
      <c r="C14" s="31" t="s">
        <v>369</v>
      </c>
      <c r="D14" s="34" t="s">
        <v>446</v>
      </c>
      <c r="E14" s="21" t="s">
        <v>384</v>
      </c>
    </row>
    <row r="15" s="1" customFormat="1" ht="38.25" customHeight="1" spans="1:10">
      <c r="A15" s="31"/>
      <c r="B15" s="31" t="s">
        <v>371</v>
      </c>
      <c r="C15" s="31" t="s">
        <v>372</v>
      </c>
      <c r="D15" s="35" t="s">
        <v>447</v>
      </c>
      <c r="E15" s="21" t="s">
        <v>407</v>
      </c>
      <c r="F15" s="1"/>
      <c r="G15" s="1"/>
      <c r="H15" s="1"/>
      <c r="I15" s="1"/>
      <c r="J15" s="38"/>
    </row>
    <row r="16" s="1" customFormat="1" ht="38.25" customHeight="1" spans="1:5">
      <c r="A16" s="31"/>
      <c r="B16" s="31" t="s">
        <v>375</v>
      </c>
      <c r="C16" s="31" t="s">
        <v>375</v>
      </c>
      <c r="D16" s="36" t="s">
        <v>376</v>
      </c>
      <c r="E16" s="21" t="s">
        <v>364</v>
      </c>
    </row>
  </sheetData>
  <mergeCells count="11">
    <mergeCell ref="A1:E1"/>
    <mergeCell ref="A2:E2"/>
    <mergeCell ref="A3:C3"/>
    <mergeCell ref="D3:E3"/>
    <mergeCell ref="A4:C4"/>
    <mergeCell ref="D4:E4"/>
    <mergeCell ref="B9:E9"/>
    <mergeCell ref="A8:A9"/>
    <mergeCell ref="A10:A16"/>
    <mergeCell ref="B11:B13"/>
    <mergeCell ref="A5:C7"/>
  </mergeCells>
  <pageMargins left="0.75" right="0.75" top="1" bottom="1" header="0.5" footer="0.5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workbookViewId="0">
      <selection activeCell="E10" sqref="E10"/>
    </sheetView>
  </sheetViews>
  <sheetFormatPr defaultColWidth="9" defaultRowHeight="14.4"/>
  <cols>
    <col min="1" max="3" width="19.6296296296296" style="1" customWidth="1"/>
    <col min="4" max="4" width="29" style="1" customWidth="1"/>
    <col min="5" max="5" width="19.6296296296296" style="1" customWidth="1"/>
    <col min="6" max="16384" width="9" style="1"/>
  </cols>
  <sheetData>
    <row r="1" s="1" customFormat="1" ht="20.4" spans="1:5">
      <c r="A1" s="16" t="s">
        <v>340</v>
      </c>
      <c r="B1" s="16"/>
      <c r="C1" s="16"/>
      <c r="D1" s="16"/>
      <c r="E1" s="16"/>
    </row>
    <row r="2" s="1" customFormat="1" ht="38.25" customHeight="1" spans="1:5">
      <c r="A2" s="17" t="s">
        <v>377</v>
      </c>
      <c r="B2" s="18"/>
      <c r="C2" s="18"/>
      <c r="D2" s="18"/>
      <c r="E2" s="19"/>
    </row>
    <row r="3" s="1" customFormat="1" ht="49.5" customHeight="1" spans="1:5">
      <c r="A3" s="20" t="s">
        <v>342</v>
      </c>
      <c r="B3" s="20"/>
      <c r="C3" s="20"/>
      <c r="D3" s="21" t="s">
        <v>448</v>
      </c>
      <c r="E3" s="22"/>
    </row>
    <row r="4" s="1" customFormat="1" ht="38.25" customHeight="1" spans="1:5">
      <c r="A4" s="20" t="s">
        <v>344</v>
      </c>
      <c r="B4" s="20"/>
      <c r="C4" s="20"/>
      <c r="D4" s="22" t="s">
        <v>345</v>
      </c>
      <c r="E4" s="22"/>
    </row>
    <row r="5" s="1" customFormat="1" ht="38.25" customHeight="1" spans="1:5">
      <c r="A5" s="23" t="s">
        <v>346</v>
      </c>
      <c r="B5" s="23"/>
      <c r="C5" s="23"/>
      <c r="D5" s="24" t="s">
        <v>347</v>
      </c>
      <c r="E5" s="25">
        <v>13.4452</v>
      </c>
    </row>
    <row r="6" s="1" customFormat="1" ht="38.25" customHeight="1" spans="1:5">
      <c r="A6" s="23"/>
      <c r="B6" s="23"/>
      <c r="C6" s="23"/>
      <c r="D6" s="24" t="s">
        <v>348</v>
      </c>
      <c r="E6" s="25">
        <v>13.4452</v>
      </c>
    </row>
    <row r="7" s="1" customFormat="1" ht="38.25" customHeight="1" spans="1:5">
      <c r="A7" s="23"/>
      <c r="B7" s="23"/>
      <c r="C7" s="23"/>
      <c r="D7" s="24" t="s">
        <v>349</v>
      </c>
      <c r="E7" s="26"/>
    </row>
    <row r="8" s="1" customFormat="1" ht="38.25" customHeight="1" spans="1:5">
      <c r="A8" s="20" t="s">
        <v>350</v>
      </c>
      <c r="B8" s="27" t="s">
        <v>351</v>
      </c>
      <c r="C8" s="27"/>
      <c r="D8" s="27"/>
      <c r="E8" s="27"/>
    </row>
    <row r="9" s="1" customFormat="1" ht="61.5" customHeight="1" spans="1:5">
      <c r="A9" s="20"/>
      <c r="B9" s="28" t="s">
        <v>449</v>
      </c>
      <c r="C9" s="29"/>
      <c r="D9" s="29"/>
      <c r="E9" s="30"/>
    </row>
    <row r="10" s="1" customFormat="1" ht="38.25" customHeight="1" spans="1:5">
      <c r="A10" s="31" t="s">
        <v>353</v>
      </c>
      <c r="B10" s="20" t="s">
        <v>354</v>
      </c>
      <c r="C10" s="20" t="s">
        <v>355</v>
      </c>
      <c r="D10" s="31" t="s">
        <v>356</v>
      </c>
      <c r="E10" s="31" t="s">
        <v>357</v>
      </c>
    </row>
    <row r="11" s="1" customFormat="1" ht="78.75" customHeight="1" spans="1:10">
      <c r="A11" s="31"/>
      <c r="B11" s="31" t="s">
        <v>358</v>
      </c>
      <c r="C11" s="31" t="s">
        <v>359</v>
      </c>
      <c r="D11" s="32" t="s">
        <v>450</v>
      </c>
      <c r="E11" s="21" t="s">
        <v>451</v>
      </c>
      <c r="F11" s="1"/>
      <c r="G11" s="1"/>
      <c r="H11" s="1"/>
      <c r="I11" s="1"/>
      <c r="J11" s="37"/>
    </row>
    <row r="12" s="1" customFormat="1" ht="104.25" customHeight="1" spans="1:5">
      <c r="A12" s="31"/>
      <c r="B12" s="31"/>
      <c r="C12" s="31" t="s">
        <v>362</v>
      </c>
      <c r="D12" s="32" t="s">
        <v>452</v>
      </c>
      <c r="E12" s="21" t="s">
        <v>453</v>
      </c>
    </row>
    <row r="13" s="1" customFormat="1" ht="38.25" customHeight="1" spans="1:5">
      <c r="A13" s="31"/>
      <c r="B13" s="31"/>
      <c r="C13" s="31" t="s">
        <v>365</v>
      </c>
      <c r="D13" s="33" t="s">
        <v>454</v>
      </c>
      <c r="E13" s="21" t="s">
        <v>455</v>
      </c>
    </row>
    <row r="14" s="1" customFormat="1" ht="87.75" customHeight="1" spans="1:5">
      <c r="A14" s="31"/>
      <c r="B14" s="31" t="s">
        <v>368</v>
      </c>
      <c r="C14" s="31" t="s">
        <v>369</v>
      </c>
      <c r="D14" s="34" t="s">
        <v>456</v>
      </c>
      <c r="E14" s="21" t="s">
        <v>364</v>
      </c>
    </row>
    <row r="15" s="1" customFormat="1" ht="38.25" customHeight="1" spans="1:10">
      <c r="A15" s="31"/>
      <c r="B15" s="31" t="s">
        <v>371</v>
      </c>
      <c r="C15" s="31" t="s">
        <v>372</v>
      </c>
      <c r="D15" s="35" t="s">
        <v>457</v>
      </c>
      <c r="E15" s="21" t="s">
        <v>458</v>
      </c>
      <c r="F15" s="1"/>
      <c r="G15" s="1"/>
      <c r="H15" s="1"/>
      <c r="I15" s="1"/>
      <c r="J15" s="38"/>
    </row>
    <row r="16" s="1" customFormat="1" ht="38.25" customHeight="1" spans="1:5">
      <c r="A16" s="31"/>
      <c r="B16" s="31" t="s">
        <v>375</v>
      </c>
      <c r="C16" s="31" t="s">
        <v>375</v>
      </c>
      <c r="D16" s="36" t="s">
        <v>376</v>
      </c>
      <c r="E16" s="21" t="s">
        <v>384</v>
      </c>
    </row>
  </sheetData>
  <mergeCells count="11">
    <mergeCell ref="A1:E1"/>
    <mergeCell ref="A2:E2"/>
    <mergeCell ref="A3:C3"/>
    <mergeCell ref="D3:E3"/>
    <mergeCell ref="A4:C4"/>
    <mergeCell ref="D4:E4"/>
    <mergeCell ref="B9:E9"/>
    <mergeCell ref="A8:A9"/>
    <mergeCell ref="A10:A16"/>
    <mergeCell ref="B11:B13"/>
    <mergeCell ref="A5:C7"/>
  </mergeCells>
  <pageMargins left="0.75" right="0.75" top="1" bottom="1" header="0.5" footer="0.5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workbookViewId="0">
      <selection activeCell="I9" sqref="I9"/>
    </sheetView>
  </sheetViews>
  <sheetFormatPr defaultColWidth="9" defaultRowHeight="14.4" outlineLevelCol="7"/>
  <cols>
    <col min="1" max="5" width="9" style="1"/>
    <col min="6" max="6" width="13.1111111111111" style="1" customWidth="1"/>
    <col min="7" max="7" width="13.5" style="1" customWidth="1"/>
    <col min="8" max="8" width="10.6296296296296" style="1" customWidth="1"/>
    <col min="9" max="16384" width="9" style="1"/>
  </cols>
  <sheetData>
    <row r="1" s="1" customFormat="1" ht="20.4" spans="1:8">
      <c r="A1" s="3" t="s">
        <v>459</v>
      </c>
      <c r="B1" s="3"/>
      <c r="C1" s="3"/>
      <c r="D1" s="3"/>
      <c r="E1" s="3"/>
      <c r="F1" s="3"/>
      <c r="G1" s="3"/>
      <c r="H1" s="3"/>
    </row>
    <row r="2" s="1" customFormat="1" ht="15.6" spans="1:8">
      <c r="A2" s="4" t="s">
        <v>341</v>
      </c>
      <c r="B2" s="4"/>
      <c r="C2" s="4"/>
      <c r="D2" s="4"/>
      <c r="E2" s="4"/>
      <c r="F2" s="4"/>
      <c r="G2" s="4"/>
      <c r="H2" s="4"/>
    </row>
    <row r="3" s="1" customFormat="1" ht="31.5" customHeight="1" spans="1:8">
      <c r="A3" s="5" t="s">
        <v>460</v>
      </c>
      <c r="B3" s="5"/>
      <c r="C3" s="5"/>
      <c r="D3" s="5" t="s">
        <v>461</v>
      </c>
      <c r="E3" s="5"/>
      <c r="F3" s="5"/>
      <c r="G3" s="5"/>
      <c r="H3" s="5"/>
    </row>
    <row r="4" s="1" customFormat="1" ht="31.5" customHeight="1" spans="1:8">
      <c r="A4" s="5" t="s">
        <v>462</v>
      </c>
      <c r="B4" s="5" t="s">
        <v>463</v>
      </c>
      <c r="C4" s="5"/>
      <c r="D4" s="5" t="s">
        <v>464</v>
      </c>
      <c r="E4" s="5"/>
      <c r="F4" s="5"/>
      <c r="G4" s="5"/>
      <c r="H4" s="5"/>
    </row>
    <row r="5" s="1" customFormat="1" ht="42" customHeight="1" spans="1:8">
      <c r="A5" s="5"/>
      <c r="B5" s="5" t="s">
        <v>465</v>
      </c>
      <c r="C5" s="5"/>
      <c r="D5" s="6" t="s">
        <v>466</v>
      </c>
      <c r="E5" s="7"/>
      <c r="F5" s="7"/>
      <c r="G5" s="7"/>
      <c r="H5" s="8"/>
    </row>
    <row r="6" s="1" customFormat="1" ht="21.75" customHeight="1" spans="1:8">
      <c r="A6" s="5"/>
      <c r="B6" s="9"/>
      <c r="C6" s="9"/>
      <c r="D6" s="9"/>
      <c r="E6" s="9"/>
      <c r="F6" s="9"/>
      <c r="G6" s="9"/>
      <c r="H6" s="9"/>
    </row>
    <row r="7" s="1" customFormat="1" ht="20.25" customHeight="1" spans="1:8">
      <c r="A7" s="5"/>
      <c r="B7" s="9"/>
      <c r="C7" s="9"/>
      <c r="D7" s="9"/>
      <c r="E7" s="9"/>
      <c r="F7" s="9"/>
      <c r="G7" s="9"/>
      <c r="H7" s="9"/>
    </row>
    <row r="8" s="1" customFormat="1" ht="21" customHeight="1" spans="1:8">
      <c r="A8" s="5"/>
      <c r="B8" s="9"/>
      <c r="C8" s="9"/>
      <c r="D8" s="9"/>
      <c r="E8" s="9"/>
      <c r="F8" s="9"/>
      <c r="G8" s="9"/>
      <c r="H8" s="9"/>
    </row>
    <row r="9" s="1" customFormat="1" ht="31.5" customHeight="1" spans="1:8">
      <c r="A9" s="5"/>
      <c r="B9" s="5" t="s">
        <v>467</v>
      </c>
      <c r="C9" s="5"/>
      <c r="D9" s="5"/>
      <c r="E9" s="5"/>
      <c r="F9" s="5" t="s">
        <v>468</v>
      </c>
      <c r="G9" s="5" t="s">
        <v>469</v>
      </c>
      <c r="H9" s="5" t="s">
        <v>470</v>
      </c>
    </row>
    <row r="10" s="2" customFormat="1" ht="31.5" customHeight="1" spans="1:8">
      <c r="A10" s="5"/>
      <c r="B10" s="5"/>
      <c r="C10" s="5"/>
      <c r="D10" s="5"/>
      <c r="E10" s="5"/>
      <c r="F10" s="10">
        <v>1941.821296</v>
      </c>
      <c r="G10" s="10">
        <v>1941.821296</v>
      </c>
      <c r="H10" s="11"/>
    </row>
    <row r="11" s="1" customFormat="1" ht="31.5" customHeight="1" spans="1:8">
      <c r="A11" s="12" t="s">
        <v>471</v>
      </c>
      <c r="B11" s="12" t="s">
        <v>472</v>
      </c>
      <c r="C11" s="12"/>
      <c r="D11" s="12"/>
      <c r="E11" s="12"/>
      <c r="F11" s="12"/>
      <c r="G11" s="12"/>
      <c r="H11" s="12"/>
    </row>
    <row r="12" s="1" customFormat="1" ht="31.5" customHeight="1" spans="1:8">
      <c r="A12" s="13" t="s">
        <v>473</v>
      </c>
      <c r="B12" s="13" t="s">
        <v>474</v>
      </c>
      <c r="C12" s="13" t="s">
        <v>475</v>
      </c>
      <c r="D12" s="13"/>
      <c r="E12" s="13" t="s">
        <v>476</v>
      </c>
      <c r="F12" s="13"/>
      <c r="G12" s="13" t="s">
        <v>477</v>
      </c>
      <c r="H12" s="13"/>
    </row>
    <row r="13" s="1" customFormat="1" ht="31.5" customHeight="1" spans="1:8">
      <c r="A13" s="13"/>
      <c r="B13" s="14" t="s">
        <v>358</v>
      </c>
      <c r="C13" s="14" t="s">
        <v>478</v>
      </c>
      <c r="D13" s="14"/>
      <c r="E13" s="13" t="s">
        <v>71</v>
      </c>
      <c r="F13" s="13"/>
      <c r="G13" s="13" t="s">
        <v>479</v>
      </c>
      <c r="H13" s="13"/>
    </row>
    <row r="14" s="1" customFormat="1" ht="31.5" customHeight="1" spans="1:8">
      <c r="A14" s="13"/>
      <c r="B14" s="14"/>
      <c r="C14" s="14"/>
      <c r="D14" s="14"/>
      <c r="E14" s="13" t="s">
        <v>72</v>
      </c>
      <c r="F14" s="13"/>
      <c r="G14" s="13" t="s">
        <v>480</v>
      </c>
      <c r="H14" s="13"/>
    </row>
    <row r="15" s="1" customFormat="1" ht="31.5" customHeight="1" spans="1:8">
      <c r="A15" s="13"/>
      <c r="B15" s="14"/>
      <c r="C15" s="14" t="s">
        <v>481</v>
      </c>
      <c r="D15" s="14"/>
      <c r="E15" s="13" t="s">
        <v>482</v>
      </c>
      <c r="F15" s="13"/>
      <c r="G15" s="15">
        <v>1</v>
      </c>
      <c r="H15" s="13"/>
    </row>
    <row r="16" s="1" customFormat="1" ht="31.5" customHeight="1" spans="1:8">
      <c r="A16" s="13"/>
      <c r="B16" s="14"/>
      <c r="C16" s="14"/>
      <c r="D16" s="14"/>
      <c r="E16" s="13"/>
      <c r="F16" s="13"/>
      <c r="G16" s="13"/>
      <c r="H16" s="13"/>
    </row>
    <row r="17" s="1" customFormat="1" ht="31.5" customHeight="1" spans="1:8">
      <c r="A17" s="13"/>
      <c r="B17" s="14"/>
      <c r="C17" s="14" t="s">
        <v>483</v>
      </c>
      <c r="D17" s="14"/>
      <c r="E17" s="13" t="s">
        <v>484</v>
      </c>
      <c r="F17" s="13"/>
      <c r="G17" s="13" t="s">
        <v>366</v>
      </c>
      <c r="H17" s="13"/>
    </row>
    <row r="18" s="1" customFormat="1" ht="31.5" customHeight="1" spans="1:8">
      <c r="A18" s="13"/>
      <c r="B18" s="14"/>
      <c r="C18" s="14" t="s">
        <v>371</v>
      </c>
      <c r="D18" s="14"/>
      <c r="E18" s="13" t="s">
        <v>71</v>
      </c>
      <c r="F18" s="13"/>
      <c r="G18" s="13" t="s">
        <v>479</v>
      </c>
      <c r="H18" s="13"/>
    </row>
    <row r="19" s="1" customFormat="1" ht="31.5" customHeight="1" spans="1:8">
      <c r="A19" s="13"/>
      <c r="B19" s="14"/>
      <c r="C19" s="14"/>
      <c r="D19" s="14"/>
      <c r="E19" s="13" t="s">
        <v>72</v>
      </c>
      <c r="F19" s="13"/>
      <c r="G19" s="13" t="s">
        <v>480</v>
      </c>
      <c r="H19" s="13"/>
    </row>
    <row r="20" s="1" customFormat="1" ht="31.5" customHeight="1" spans="1:8">
      <c r="A20" s="13"/>
      <c r="B20" s="14" t="s">
        <v>368</v>
      </c>
      <c r="C20" s="14" t="s">
        <v>485</v>
      </c>
      <c r="D20" s="14"/>
      <c r="E20" s="13" t="s">
        <v>486</v>
      </c>
      <c r="F20" s="13"/>
      <c r="G20" s="15" t="s">
        <v>487</v>
      </c>
      <c r="H20" s="13"/>
    </row>
    <row r="21" s="1" customFormat="1" ht="31.5" customHeight="1" spans="1:8">
      <c r="A21" s="13"/>
      <c r="B21" s="14"/>
      <c r="C21" s="14" t="s">
        <v>369</v>
      </c>
      <c r="D21" s="14"/>
      <c r="E21" s="13" t="s">
        <v>488</v>
      </c>
      <c r="F21" s="13"/>
      <c r="G21" s="15" t="s">
        <v>489</v>
      </c>
      <c r="H21" s="13"/>
    </row>
    <row r="22" s="1" customFormat="1" ht="31.5" customHeight="1" spans="1:8">
      <c r="A22" s="13"/>
      <c r="B22" s="14"/>
      <c r="C22" s="14" t="s">
        <v>490</v>
      </c>
      <c r="D22" s="14"/>
      <c r="E22" s="13" t="s">
        <v>491</v>
      </c>
      <c r="F22" s="13"/>
      <c r="G22" s="15">
        <v>1</v>
      </c>
      <c r="H22" s="13"/>
    </row>
    <row r="23" s="1" customFormat="1" ht="31.5" customHeight="1" spans="1:8">
      <c r="A23" s="13"/>
      <c r="B23" s="14"/>
      <c r="C23" s="14" t="s">
        <v>492</v>
      </c>
      <c r="D23" s="14"/>
      <c r="E23" s="13" t="s">
        <v>493</v>
      </c>
      <c r="F23" s="13"/>
      <c r="G23" s="15">
        <v>1</v>
      </c>
      <c r="H23" s="13"/>
    </row>
    <row r="24" s="1" customFormat="1" ht="31.5" customHeight="1" spans="1:8">
      <c r="A24" s="13"/>
      <c r="B24" s="14" t="s">
        <v>494</v>
      </c>
      <c r="C24" s="14" t="s">
        <v>495</v>
      </c>
      <c r="D24" s="14"/>
      <c r="E24" s="13" t="s">
        <v>496</v>
      </c>
      <c r="F24" s="13"/>
      <c r="G24" s="15">
        <v>1</v>
      </c>
      <c r="H24" s="13"/>
    </row>
  </sheetData>
  <mergeCells count="56">
    <mergeCell ref="A1:H1"/>
    <mergeCell ref="A2:H2"/>
    <mergeCell ref="A3:C3"/>
    <mergeCell ref="D3:H3"/>
    <mergeCell ref="B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11:H11"/>
    <mergeCell ref="C12:D12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C17:D17"/>
    <mergeCell ref="E17:F17"/>
    <mergeCell ref="G17:H17"/>
    <mergeCell ref="E18:F18"/>
    <mergeCell ref="G18:H18"/>
    <mergeCell ref="E19:F19"/>
    <mergeCell ref="G19:H19"/>
    <mergeCell ref="C20:D20"/>
    <mergeCell ref="E20:F20"/>
    <mergeCell ref="G20:H20"/>
    <mergeCell ref="C21:D21"/>
    <mergeCell ref="E21:F21"/>
    <mergeCell ref="G21:H21"/>
    <mergeCell ref="C22:D22"/>
    <mergeCell ref="E22:F22"/>
    <mergeCell ref="G22:H22"/>
    <mergeCell ref="C23:D23"/>
    <mergeCell ref="E23:F23"/>
    <mergeCell ref="G23:H23"/>
    <mergeCell ref="C24:D24"/>
    <mergeCell ref="E24:F24"/>
    <mergeCell ref="G24:H24"/>
    <mergeCell ref="A4:A10"/>
    <mergeCell ref="A12:A24"/>
    <mergeCell ref="B13:B19"/>
    <mergeCell ref="B20:B23"/>
    <mergeCell ref="B9:E10"/>
    <mergeCell ref="C13:D14"/>
    <mergeCell ref="C15:D16"/>
    <mergeCell ref="C18:D1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1部门收支总表</vt:lpstr>
      <vt:lpstr>1-1部门收入总表</vt:lpstr>
      <vt:lpstr>1-2部门收支总表</vt:lpstr>
      <vt:lpstr>2财政拨款收支预算总表</vt:lpstr>
      <vt:lpstr>2-1财政拨款支出预算表</vt:lpstr>
      <vt:lpstr>3一般公共预算支出预算表</vt:lpstr>
      <vt:lpstr>3-1一般公共预算基本支出预算表</vt:lpstr>
      <vt:lpstr>3-2一般公共预算项目支出预算表</vt:lpstr>
      <vt:lpstr>3-3一般公共预算“三公”经费支出预算表</vt:lpstr>
      <vt:lpstr>4政府基金预算支出预算表</vt:lpstr>
      <vt:lpstr>4-1政府性基金预算“三公”经费支出预算表</vt:lpstr>
      <vt:lpstr>5国有资本经营预算支出预算表</vt:lpstr>
      <vt:lpstr>6-1部门预算项目支出绩效目标表</vt:lpstr>
      <vt:lpstr>6-2部门预算项目支出绩效目标表</vt:lpstr>
      <vt:lpstr>6-3部门预算项目支出绩效目标表</vt:lpstr>
      <vt:lpstr>6-4部门预算项目支出绩效目标表</vt:lpstr>
      <vt:lpstr>6-5部门预算项目支出绩效目标表</vt:lpstr>
      <vt:lpstr>6-6部门预算项目支出绩效目标表</vt:lpstr>
      <vt:lpstr>6-7部门预算项目支出绩效目标表</vt:lpstr>
      <vt:lpstr>6-8部门预算项目支出绩效目标表</vt:lpstr>
      <vt:lpstr>6-9部门预算项目支出绩效目标表</vt:lpstr>
      <vt:lpstr>6-10部门预算项目支出绩效目标表</vt:lpstr>
      <vt:lpstr>6-11部门预算项目支出绩效目标表</vt:lpstr>
      <vt:lpstr>7部门整体支出绩效目标表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Owner</cp:lastModifiedBy>
  <dcterms:created xsi:type="dcterms:W3CDTF">2024-05-24T03:18:00Z</dcterms:created>
  <dcterms:modified xsi:type="dcterms:W3CDTF">2024-05-24T04:00:58Z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