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政府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-1（乡村治理补助）部门预算项目支出绩效目标表" sheetId="14" r:id="rId14"/>
    <sheet name="6-2（市县级公共运行维护费）部门预算项目支出绩效目标表" sheetId="16" r:id="rId15"/>
    <sheet name="6-3（省级公共运行维护费）部门预算项目支出绩效目标表" sheetId="17" r:id="rId16"/>
    <sheet name="6-4（少数民族工作经费）部门预算项目支出绩效目标表" sheetId="18" r:id="rId17"/>
    <sheet name="6-5（美丽乡村项目）部门预算项目支出绩效目标表" sheetId="19" r:id="rId18"/>
    <sheet name="6-6（敬老院人员经费）部门预算项目支出绩效目标表" sheetId="20" r:id="rId19"/>
    <sheet name="6-7（2023年人大支出）部门预算项目支出绩效目标表" sheetId="21" r:id="rId20"/>
    <sheet name="6-8（特困人员补助）部门预算项目支出绩效目标表" sheetId="22" r:id="rId21"/>
    <sheet name="6-9（乡镇社工服务站）部门预算项目支出绩效目标表" sheetId="23" r:id="rId22"/>
    <sheet name="6-10（2023年人大支出）部门预算项目支出绩效目标表" sheetId="24" r:id="rId23"/>
    <sheet name="7部门整体支出绩效目标表" sheetId="15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<sst xmlns="http://schemas.openxmlformats.org/spreadsheetml/2006/main" count="1411" uniqueCount="480">
  <si>
    <t>部门名称：盐边县惠民镇人民政府</t>
  </si>
  <si>
    <t>2023年部门预算</t>
  </si>
  <si>
    <t xml:space="preserve">
表1</t>
  </si>
  <si>
    <t xml:space="preserve"> </t>
  </si>
  <si>
    <t>部门收支总表</t>
  </si>
  <si>
    <t>部门：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</si>
  <si>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</si>
  <si>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</si>
  <si>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</si>
  <si>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</si>
  <si>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</si>
  <si>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</si>
  <si>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</si>
  <si>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</si>
  <si>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</si>
  <si>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</si>
  <si>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</si>
  <si>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</si>
  <si>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</si>
  <si>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</si>
  <si>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</si>
  <si>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</si>
  <si>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</si>
  <si>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</si>
  <si>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</si>
  <si>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</si>
  <si>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</si>
  <si>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</si>
  <si>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</si>
  <si>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</si>
  <si>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</si>
  <si>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</si>
  <si>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</si>
  <si>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</si>
  <si>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</si>
  <si>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</si>
  <si>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</si>
  <si>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</si>
  <si>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</si>
  <si>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</si>
  <si>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</si>
  <si>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</si>
  <si>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</si>
  <si>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</si>
  <si>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</si>
  <si>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</si>
  <si>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</si>
  <si>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</si>
  <si>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</si>
  <si>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</si>
  <si>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</si>
  <si>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</si>
  <si>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</si>
  <si>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</si>
  <si>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</si>
  <si>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</si>
  <si>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</si>
  <si>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</si>
  <si>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</si>
  <si>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</si>
  <si>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</si>
  <si>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</si>
  <si>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</si>
  <si>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</si>
  <si>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</si>
  <si>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</si>
  <si>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</si>
  <si>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</si>
  <si>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</si>
  <si>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</si>
  <si>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</si>
  <si>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</si>
  <si>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</si>
  <si>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800028</t>
  </si>
  <si>
    <r>
      <rPr>
        <sz val="11"/>
        <rFont val="宋体"/>
        <charset val="134"/>
      </rPr>
      <t>盐边县惠民镇人民政府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</si>
  <si>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</si>
  <si>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</si>
  <si>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</si>
  <si>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</si>
  <si>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</si>
  <si>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</si>
  <si>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</si>
  <si>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</si>
  <si>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</si>
  <si>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</si>
  <si>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207</t>
  </si>
  <si>
    <t>01</t>
  </si>
  <si>
    <t>09</t>
  </si>
  <si>
    <r>
      <rPr>
        <sz val="11"/>
        <rFont val="宋体"/>
        <charset val="134"/>
      </rPr>
      <t> 群众文化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</si>
  <si>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</si>
  <si>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</si>
  <si>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</si>
  <si>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213</t>
  </si>
  <si>
    <t>04</t>
  </si>
  <si>
    <r>
      <rPr>
        <sz val="11"/>
        <rFont val="宋体"/>
        <charset val="134"/>
      </rPr>
      <t> 事业运行</t>
    </r>
  </si>
  <si>
    <t>210</t>
  </si>
  <si>
    <t>11</t>
  </si>
  <si>
    <t>99</t>
  </si>
  <si>
    <r>
      <rPr>
        <sz val="11"/>
        <rFont val="宋体"/>
        <charset val="134"/>
      </rPr>
      <t> 其他行政事业单位医疗支出</t>
    </r>
  </si>
  <si>
    <t>201</t>
  </si>
  <si>
    <t>03</t>
  </si>
  <si>
    <t>50</t>
  </si>
  <si>
    <t>02</t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</si>
  <si>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</si>
  <si>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行政运行</t>
    </r>
  </si>
  <si>
    <r>
      <rPr>
        <sz val="11"/>
        <rFont val="宋体"/>
        <charset val="134"/>
      </rPr>
      <t> 一般行政管理事务</t>
    </r>
  </si>
  <si>
    <r>
      <rPr>
        <sz val="11"/>
        <rFont val="宋体"/>
        <charset val="134"/>
      </rPr>
      <t> 行政单位离退休</t>
    </r>
  </si>
  <si>
    <r>
      <rPr>
        <sz val="11"/>
        <rFont val="宋体"/>
        <charset val="134"/>
      </rPr>
      <t> 社会保险经办机构</t>
    </r>
  </si>
  <si>
    <t>31</t>
  </si>
  <si>
    <t>07</t>
  </si>
  <si>
    <r>
      <rPr>
        <sz val="11"/>
        <rFont val="宋体"/>
        <charset val="134"/>
      </rPr>
      <t> 对村民委员会和村党支部的补助</t>
    </r>
  </si>
  <si>
    <t>221</t>
  </si>
  <si>
    <r>
      <rPr>
        <sz val="11"/>
        <rFont val="宋体"/>
        <charset val="134"/>
      </rPr>
      <t> 住房公积金</t>
    </r>
  </si>
  <si>
    <r>
      <rPr>
        <sz val="11"/>
        <rFont val="宋体"/>
        <charset val="134"/>
      </rPr>
      <t> 公务员医疗补助</t>
    </r>
  </si>
  <si>
    <r>
      <rPr>
        <sz val="11"/>
        <rFont val="宋体"/>
        <charset val="134"/>
      </rPr>
      <t> 其他人力资源和社会保障管理事务支出</t>
    </r>
  </si>
  <si>
    <r>
      <rPr>
        <sz val="11"/>
        <rFont val="宋体"/>
        <charset val="134"/>
      </rPr>
      <t> 事业单位医疗</t>
    </r>
  </si>
  <si>
    <t>23</t>
  </si>
  <si>
    <r>
      <rPr>
        <sz val="11"/>
        <rFont val="宋体"/>
        <charset val="134"/>
      </rPr>
      <t> 民族工作专项</t>
    </r>
  </si>
  <si>
    <r>
      <rPr>
        <sz val="11"/>
        <rFont val="宋体"/>
        <charset val="134"/>
      </rPr>
      <t> 其他农村综合改革支出</t>
    </r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</si>
  <si>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</si>
  <si>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其他民政管理事务支出</t>
    </r>
  </si>
  <si>
    <r>
      <rPr>
        <sz val="11"/>
        <rFont val="宋体"/>
        <charset val="134"/>
      </rPr>
      <t> 人大会议</t>
    </r>
  </si>
  <si>
    <t>21</t>
  </si>
  <si>
    <r>
      <rPr>
        <sz val="11"/>
        <rFont val="宋体"/>
        <charset val="134"/>
      </rPr>
      <t> 农村特困人员救助供养支出</t>
    </r>
  </si>
  <si>
    <t>08</t>
  </si>
  <si>
    <r>
      <rPr>
        <sz val="11"/>
        <rFont val="宋体"/>
        <charset val="134"/>
      </rPr>
      <t> 基层政权建设和社区治理</t>
    </r>
  </si>
  <si>
    <r>
      <rPr>
        <sz val="11"/>
        <rFont val="宋体"/>
        <charset val="134"/>
      </rPr>
      <t> 其他公共卫生支出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</si>
  <si>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</si>
  <si>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</si>
  <si>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</si>
  <si>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</si>
  <si>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</si>
  <si>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</si>
  <si>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</si>
  <si>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</si>
  <si>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（一）一般公共服务支出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</si>
  <si>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</si>
  <si>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（二）外交支出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</si>
  <si>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</si>
  <si>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（三）国防支出</t>
    </r>
  </si>
  <si>
    <t>一、上年结转</t>
  </si>
  <si>
    <r>
      <rPr>
        <sz val="11"/>
        <rFont val="宋体"/>
        <charset val="134"/>
      </rPr>
      <t>（四）公共安全支出</t>
    </r>
  </si>
  <si>
    <r>
      <rPr>
        <sz val="11"/>
        <rFont val="宋体"/>
        <charset val="134"/>
      </rPr>
      <t>（五）教育支出</t>
    </r>
  </si>
  <si>
    <r>
      <rPr>
        <sz val="11"/>
        <rFont val="宋体"/>
        <charset val="134"/>
      </rPr>
      <t>（六）科学技术支出</t>
    </r>
  </si>
  <si>
    <r>
      <rPr>
        <sz val="11"/>
        <rFont val="宋体"/>
        <charset val="134"/>
      </rPr>
      <t>（七）文化旅游体育与传媒支出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</si>
  <si>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</si>
  <si>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（八）社会保障和就业支出</t>
    </r>
  </si>
  <si>
    <r>
      <rPr>
        <sz val="11"/>
        <rFont val="宋体"/>
        <charset val="134"/>
      </rPr>
      <t>（九）社会保险基金支出</t>
    </r>
  </si>
  <si>
    <r>
      <rPr>
        <sz val="11"/>
        <rFont val="宋体"/>
        <charset val="134"/>
      </rPr>
      <t>（十）卫生健康支出</t>
    </r>
  </si>
  <si>
    <r>
      <rPr>
        <sz val="11"/>
        <rFont val="宋体"/>
        <charset val="134"/>
      </rPr>
      <t>（十一）节能环保支出</t>
    </r>
  </si>
  <si>
    <r>
      <rPr>
        <sz val="11"/>
        <rFont val="宋体"/>
        <charset val="134"/>
      </rPr>
      <t>（十二）城乡社区支出</t>
    </r>
  </si>
  <si>
    <r>
      <rPr>
        <sz val="11"/>
        <rFont val="宋体"/>
        <charset val="134"/>
      </rPr>
      <t>（十三）农林水支出</t>
    </r>
  </si>
  <si>
    <r>
      <rPr>
        <sz val="11"/>
        <rFont val="宋体"/>
        <charset val="134"/>
      </rPr>
      <t>（十四）交通运输支出</t>
    </r>
  </si>
  <si>
    <r>
      <rPr>
        <sz val="11"/>
        <rFont val="宋体"/>
        <charset val="134"/>
      </rPr>
      <t>（十五）资源勘探工业信息等支出</t>
    </r>
  </si>
  <si>
    <r>
      <rPr>
        <sz val="11"/>
        <rFont val="宋体"/>
        <charset val="134"/>
      </rPr>
      <t>（十六）商业服务业等支出</t>
    </r>
  </si>
  <si>
    <r>
      <rPr>
        <sz val="11"/>
        <rFont val="宋体"/>
        <charset val="134"/>
      </rPr>
      <t>（十七）金融支出</t>
    </r>
  </si>
  <si>
    <r>
      <rPr>
        <sz val="11"/>
        <rFont val="宋体"/>
        <charset val="134"/>
      </rPr>
      <t>（十八）援助其他地区支出</t>
    </r>
  </si>
  <si>
    <r>
      <rPr>
        <sz val="11"/>
        <rFont val="宋体"/>
        <charset val="134"/>
      </rPr>
      <t>（十九）自然资源海洋气象等支出</t>
    </r>
  </si>
  <si>
    <r>
      <rPr>
        <sz val="11"/>
        <rFont val="宋体"/>
        <charset val="134"/>
      </rPr>
      <t>（二十）住房保障支出</t>
    </r>
  </si>
  <si>
    <r>
      <rPr>
        <sz val="11"/>
        <rFont val="宋体"/>
        <charset val="134"/>
      </rPr>
      <t>（二十一）粮油物资储备支出</t>
    </r>
  </si>
  <si>
    <r>
      <rPr>
        <sz val="11"/>
        <rFont val="宋体"/>
        <charset val="134"/>
      </rPr>
      <t>（二十二）国有资本经营预算支出</t>
    </r>
  </si>
  <si>
    <r>
      <rPr>
        <sz val="11"/>
        <rFont val="宋体"/>
        <charset val="134"/>
      </rPr>
      <t>（二十三）灾害防治及应急管理支出</t>
    </r>
  </si>
  <si>
    <r>
      <rPr>
        <sz val="11"/>
        <rFont val="宋体"/>
        <charset val="134"/>
      </rPr>
      <t>（二十四）其他支出</t>
    </r>
  </si>
  <si>
    <r>
      <rPr>
        <sz val="11"/>
        <rFont val="宋体"/>
        <charset val="134"/>
      </rPr>
      <t>（二十五）债务付息支出</t>
    </r>
  </si>
  <si>
    <r>
      <rPr>
        <sz val="11"/>
        <rFont val="宋体"/>
        <charset val="134"/>
      </rPr>
      <t>（二十六）债务发行费用支出</t>
    </r>
  </si>
  <si>
    <t>（二十七）总预备</t>
  </si>
  <si>
    <t>二、年终结转结余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</si>
  <si>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</si>
  <si>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</si>
  <si>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</si>
  <si>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</si>
  <si>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</si>
  <si>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</si>
  <si>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</si>
  <si>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</si>
  <si>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</si>
  <si>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</si>
  <si>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</si>
  <si>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盐边县惠民镇人民政府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</si>
  <si>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</si>
  <si>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</si>
  <si>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会议费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</si>
  <si>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</si>
  <si>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</si>
  <si>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</si>
  <si>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</si>
  <si>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</si>
  <si>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</si>
  <si>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</si>
  <si>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</si>
  <si>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</si>
  <si>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</si>
  <si>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</si>
  <si>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</si>
  <si>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</si>
  <si>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</si>
  <si>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</si>
  <si>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</si>
  <si>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</si>
  <si>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   医疗费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</si>
  <si>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</si>
  <si>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</si>
  <si>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</si>
  <si>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</si>
  <si>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</si>
  <si>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</si>
  <si>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</si>
  <si>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</si>
  <si>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</si>
  <si>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  资本性支出</t>
    </r>
  </si>
  <si>
    <r>
      <rPr>
        <sz val="11"/>
        <rFont val="宋体"/>
        <charset val="134"/>
      </rPr>
      <t>   其他资本性支出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</si>
  <si>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</si>
  <si>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</si>
  <si>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</si>
  <si>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盐边县乡镇财政</t>
    </r>
  </si>
  <si>
    <t>800</t>
  </si>
  <si>
    <t>表3-1</t>
  </si>
  <si>
    <t>一般公共预算基本支出预算表</t>
  </si>
  <si>
    <t>人员经费</t>
  </si>
  <si>
    <t>公用经费</t>
  </si>
  <si>
    <t>302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</si>
  <si>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</si>
  <si>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</si>
  <si>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</si>
  <si>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</si>
  <si>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</si>
  <si>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15</t>
    </r>
  </si>
  <si>
    <t>30215</t>
  </si>
  <si>
    <r>
      <rPr>
        <sz val="11"/>
        <rFont val="宋体"/>
        <charset val="134"/>
      </rPr>
      <t>  会议费</t>
    </r>
  </si>
  <si>
    <r>
      <rPr>
        <sz val="11"/>
        <rFont val="宋体"/>
        <charset val="134"/>
      </rPr>
      <t>01</t>
    </r>
  </si>
  <si>
    <t>30201</t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</si>
  <si>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</si>
  <si>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06</t>
    </r>
  </si>
  <si>
    <t>30206</t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</si>
  <si>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</si>
  <si>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07</t>
    </r>
  </si>
  <si>
    <t>30207</t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</si>
  <si>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</si>
  <si>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11</t>
    </r>
  </si>
  <si>
    <t>30211</t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</si>
  <si>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</si>
  <si>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31</t>
    </r>
  </si>
  <si>
    <t>30231</t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</si>
  <si>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</si>
  <si>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</si>
  <si>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</si>
  <si>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</si>
  <si>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05</t>
    </r>
  </si>
  <si>
    <t>30205</t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</si>
  <si>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</si>
  <si>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26</t>
    </r>
  </si>
  <si>
    <t>30226</t>
  </si>
  <si>
    <r>
      <rPr>
        <sz val="11"/>
        <rFont val="宋体"/>
        <charset val="134"/>
      </rPr>
      <t>  劳务费</t>
    </r>
  </si>
  <si>
    <r>
      <rPr>
        <sz val="11"/>
        <rFont val="宋体"/>
        <charset val="134"/>
      </rPr>
      <t>99</t>
    </r>
  </si>
  <si>
    <t>30299</t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</si>
  <si>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</si>
  <si>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39</t>
    </r>
  </si>
  <si>
    <t>30239</t>
  </si>
  <si>
    <r>
      <rPr>
        <sz val="11"/>
        <rFont val="宋体"/>
        <charset val="134"/>
      </rPr>
      <t>  其他交通费用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</si>
  <si>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</si>
  <si>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</si>
  <si>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</si>
  <si>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13</t>
    </r>
  </si>
  <si>
    <t>30213</t>
  </si>
  <si>
    <r>
      <rPr>
        <sz val="11"/>
        <rFont val="宋体"/>
        <charset val="134"/>
      </rPr>
      <t>  维修（护）费</t>
    </r>
  </si>
  <si>
    <t>301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</si>
  <si>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</si>
  <si>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</si>
  <si>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t>30107</t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</si>
  <si>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</si>
  <si>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</si>
  <si>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</si>
  <si>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</si>
  <si>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t>30101</t>
  </si>
  <si>
    <r>
      <rPr>
        <sz val="11"/>
        <rFont val="宋体"/>
        <charset val="134"/>
      </rPr>
      <t>  基本工资</t>
    </r>
  </si>
  <si>
    <t>30111</t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</si>
  <si>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</si>
  <si>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14</t>
    </r>
  </si>
  <si>
    <t>30114</t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</si>
  <si>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</si>
  <si>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</si>
  <si>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</si>
  <si>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</si>
  <si>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t>30199</t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</si>
  <si>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</si>
  <si>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12</t>
    </r>
  </si>
  <si>
    <t>30112</t>
  </si>
  <si>
    <r>
      <rPr>
        <sz val="11"/>
        <rFont val="宋体"/>
        <charset val="134"/>
      </rPr>
      <t>  其他社会保障缴费</t>
    </r>
  </si>
  <si>
    <t>30113</t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</si>
  <si>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</si>
  <si>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03</t>
    </r>
  </si>
  <si>
    <t>30103</t>
  </si>
  <si>
    <r>
      <rPr>
        <sz val="11"/>
        <rFont val="宋体"/>
        <charset val="134"/>
      </rPr>
      <t>  奖金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</si>
  <si>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</si>
  <si>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</si>
  <si>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</si>
  <si>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t>303</t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</si>
  <si>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</si>
  <si>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</si>
  <si>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t>30305</t>
  </si>
  <si>
    <r>
      <rPr>
        <sz val="11"/>
        <rFont val="宋体"/>
        <charset val="134"/>
      </rPr>
      <t>  生活补助</t>
    </r>
  </si>
  <si>
    <t>30307</t>
  </si>
  <si>
    <r>
      <rPr>
        <sz val="11"/>
        <rFont val="宋体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</si>
  <si>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</si>
  <si>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</si>
  <si>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</si>
  <si>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惠民镇2023年乡村治理补助（县级资金）惠民7号</t>
    </r>
  </si>
  <si>
    <r>
      <rPr>
        <sz val="11"/>
        <rFont val="宋体"/>
        <charset val="134"/>
      </rPr>
      <t>  根据盐财资预【2022】124号下达2022年市县级基层组织活动和公共服务运行经费（市级资金）惠民39号</t>
    </r>
  </si>
  <si>
    <r>
      <rPr>
        <sz val="11"/>
        <rFont val="宋体"/>
        <charset val="134"/>
      </rPr>
      <t>  根据盐财资预【2023】5号关于下达2023年基层组织活动和公共服务运行经费的通知（省县级）惠民10号</t>
    </r>
  </si>
  <si>
    <r>
      <rPr>
        <sz val="11"/>
        <rFont val="宋体"/>
        <charset val="134"/>
      </rPr>
      <t>  惠民镇2023年少数民族工作经费（县级资金）惠民5号</t>
    </r>
  </si>
  <si>
    <r>
      <rPr>
        <sz val="11"/>
        <rFont val="宋体"/>
        <charset val="134"/>
      </rPr>
      <t>  根据盐财资农【2022】23号下达2022年新林村美丽乡村项目资金（县级资金）惠民30号</t>
    </r>
  </si>
  <si>
    <r>
      <rPr>
        <sz val="11"/>
        <rFont val="宋体"/>
        <charset val="134"/>
      </rPr>
      <t>  惠民镇2023年敬老院人员经费（县级资金）惠民3号</t>
    </r>
  </si>
  <si>
    <r>
      <rPr>
        <sz val="11"/>
        <rFont val="宋体"/>
        <charset val="134"/>
      </rPr>
      <t>  惠民镇2023乡人大代表活动经费（县级资金）惠民6号</t>
    </r>
  </si>
  <si>
    <r>
      <rPr>
        <sz val="11"/>
        <rFont val="宋体"/>
        <charset val="134"/>
      </rPr>
      <t>  惠民2023年特困人员供养丧葬费（县级资金）惠民2号</t>
    </r>
  </si>
  <si>
    <r>
      <rPr>
        <sz val="11"/>
        <rFont val="宋体"/>
        <charset val="134"/>
      </rPr>
      <t>  惠民镇2023年乡镇社工服务站（县级资金）惠民1号</t>
    </r>
  </si>
  <si>
    <r>
      <rPr>
        <sz val="11"/>
        <rFont val="宋体"/>
        <charset val="134"/>
      </rPr>
      <t>  惠民镇2023年基本公共卫生服务经费（县级资金）惠民4号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</si>
  <si>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</si>
  <si>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</si>
  <si>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</si>
  <si>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</si>
  <si>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</si>
  <si>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</si>
  <si>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</si>
  <si>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</si>
  <si>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</si>
  <si>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</si>
  <si>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</si>
  <si>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</si>
  <si>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</si>
  <si>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</si>
  <si>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</si>
  <si>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</si>
  <si>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</si>
  <si>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</si>
  <si>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</si>
  <si>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</si>
  <si>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（2023年度）</t>
  </si>
  <si>
    <t xml:space="preserve">项目名称 </t>
  </si>
  <si>
    <t>惠民镇2023年乡村治理补助</t>
  </si>
  <si>
    <t>预算单位</t>
  </si>
  <si>
    <t>盐边县惠民镇人民政府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</si>
  <si>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</si>
  <si>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</si>
  <si>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</si>
  <si>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</si>
  <si>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</si>
  <si>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</si>
  <si>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>为了推进本镇乡村治理工作，提高基层治理能力，促进社会稳定，实现乡村振兴。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</si>
  <si>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</si>
  <si>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</si>
  <si>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</si>
  <si>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</si>
  <si>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</si>
  <si>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</si>
  <si>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</si>
  <si>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按照人员基数下达乡村治理补助
</t>
  </si>
  <si>
    <t>12495人</t>
  </si>
  <si>
    <t xml:space="preserve">质量指标 </t>
  </si>
  <si>
    <t>根据文件规定标准下达补助经费</t>
  </si>
  <si>
    <t>2元/人</t>
  </si>
  <si>
    <t xml:space="preserve">时效指标 </t>
  </si>
  <si>
    <t>2023年</t>
  </si>
  <si>
    <t>1年</t>
  </si>
  <si>
    <t>效益指标</t>
  </si>
  <si>
    <t>经济效益指标</t>
  </si>
  <si>
    <t>完成乡镇基础设施建设等</t>
  </si>
  <si>
    <t>95%</t>
  </si>
  <si>
    <t>可持续发展指标</t>
  </si>
  <si>
    <t>成本指标</t>
  </si>
  <si>
    <t>经济成本指标</t>
  </si>
  <si>
    <t>完成乡镇基础设施建设</t>
  </si>
  <si>
    <t>2.5万元</t>
  </si>
  <si>
    <t>社会成本指标</t>
  </si>
  <si>
    <t xml:space="preserve">满意度指标 </t>
  </si>
  <si>
    <t xml:space="preserve">服务对象满意度指标 </t>
  </si>
  <si>
    <t xml:space="preserve"> 
95%</t>
  </si>
  <si>
    <t>根据盐财资预【2022】124号下达2022年市县级基层组织活动和公共服务运行经费（市级资金）惠民39号</t>
  </si>
  <si>
    <t>完成7个村基础设施和环境类、农业生产服务类、农村生活服务类、农村社会管理类项目的运行维护。</t>
  </si>
  <si>
    <t>7个村</t>
  </si>
  <si>
    <t>7</t>
  </si>
  <si>
    <t>完成本年度公共运费维</t>
  </si>
  <si>
    <t>5万元/村</t>
  </si>
  <si>
    <t>完成本年度公共运费维护，改善乡村环境</t>
  </si>
  <si>
    <t>13万</t>
  </si>
  <si>
    <t>政府履职能力满意度持续提升</t>
  </si>
  <si>
    <t>  根据盐财资预【2023】5号关于下达2023年基层组织活动和公共服务运行经费的通知（省县级）惠民10号</t>
  </si>
  <si>
    <t>63万</t>
  </si>
  <si>
    <t>惠民镇2023年少数民族工作经费（县级资金）惠民5号</t>
  </si>
  <si>
    <t>促进民族地区发展，实现民族大团结。</t>
  </si>
  <si>
    <t>根据少数民族人数保证工作经费</t>
  </si>
  <si>
    <t xml:space="preserve"> 
1733人</t>
  </si>
  <si>
    <t>按照文件标准下达少数民族工作经费</t>
  </si>
  <si>
    <t>5元/人</t>
  </si>
  <si>
    <t>保证少数民族工作正常开展</t>
  </si>
  <si>
    <t>0.87万元</t>
  </si>
  <si>
    <t>根据盐财资农【2022】23号下达2022年新林村美丽乡村项目资金（县级资金）惠民30号</t>
  </si>
  <si>
    <t>完成集镇风貌打造，完善人居环境。</t>
  </si>
  <si>
    <t>完成新林村风貌打造项目</t>
  </si>
  <si>
    <t>1个</t>
  </si>
  <si>
    <t>按照美丽乡村设计方案，完成村庄风貌建设以及改造</t>
  </si>
  <si>
    <t>完成集镇以及新林村风貌打造，提升乡镇人们幸福感</t>
  </si>
  <si>
    <t>300万元</t>
  </si>
  <si>
    <t>惠民镇2023年敬老院人员经费（县级资金）惠民3号</t>
  </si>
  <si>
    <t>保证敬老院人员工资以及保险支出</t>
  </si>
  <si>
    <t>保证敬老院工作人员工资保险发放，以及正常运转</t>
  </si>
  <si>
    <t>10人</t>
  </si>
  <si>
    <t>54.55万元</t>
  </si>
  <si>
    <t>惠民镇2023乡人大代表活动经费（县级资金）惠民6号</t>
  </si>
  <si>
    <t>用于保障镇人大会的顺利召开及相关工作的开展。</t>
  </si>
  <si>
    <t>根据人大代表数下达人大工作经费</t>
  </si>
  <si>
    <t>56人</t>
  </si>
  <si>
    <t>按照文件标准下达人大代表工作经费</t>
  </si>
  <si>
    <t>650元/人</t>
  </si>
  <si>
    <t>保证人大工作顺利开展</t>
  </si>
  <si>
    <t>2023年人大代表活动经费</t>
  </si>
  <si>
    <t>3.64万元</t>
  </si>
  <si>
    <t>  惠民2023年特困人员供养丧葬费（县级资金）惠民2号</t>
  </si>
  <si>
    <t>用于保证敬老院院民基本生活</t>
  </si>
  <si>
    <t>保证全镇特困户生活水平</t>
  </si>
  <si>
    <t>68人</t>
  </si>
  <si>
    <t>完成特困户每月生活费发放，维持基本生活</t>
  </si>
  <si>
    <t>69.58万元</t>
  </si>
  <si>
    <t>惠民镇2023年乡镇社工服务站（县级资金）惠民1号</t>
  </si>
  <si>
    <t>促使社工工作便捷，保障社区公民切身利益</t>
  </si>
  <si>
    <t>根据文件要求保证社工服务站建设顺利</t>
  </si>
  <si>
    <t>7个</t>
  </si>
  <si>
    <t>顺利实施社工服务站项目</t>
  </si>
  <si>
    <t>3万元</t>
  </si>
  <si>
    <t>惠民镇2023年基本公共卫生服务经费（县级资金）惠民4号</t>
  </si>
  <si>
    <t>推动基本公共卫生服务工作的有序开展</t>
  </si>
  <si>
    <t>按照全镇人口基数下达公共卫生服务费</t>
  </si>
  <si>
    <t>12475人</t>
  </si>
  <si>
    <t>根据文件标准下达公共卫生服务费</t>
  </si>
  <si>
    <t>保证全镇公共卫生安全</t>
  </si>
  <si>
    <t>2023年基本公共卫生服务经费</t>
  </si>
  <si>
    <t>6.25万元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</si>
  <si>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</si>
  <si>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</si>
  <si>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</si>
  <si>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</si>
  <si>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</si>
  <si>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</si>
  <si>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2023年乡村治理补助</t>
  </si>
  <si>
    <t>2022年市县级基层组织活动和公共服务运行经费</t>
  </si>
  <si>
    <t>2023年基层组织活动和公共服务运行经费</t>
  </si>
  <si>
    <t>2023年少数民族工作经费</t>
  </si>
  <si>
    <t>2022年新林村美丽乡村项目资金</t>
  </si>
  <si>
    <t>2023年敬老院人员经费</t>
  </si>
  <si>
    <t>2023乡人大代表活动经费</t>
  </si>
  <si>
    <t>2023年特困人员供养丧葬费</t>
  </si>
  <si>
    <t>惠民镇2023年乡镇社工服务站（县级资金）</t>
  </si>
  <si>
    <t>惠民镇2023年基本公共卫生服务经费</t>
  </si>
  <si>
    <t>年度部门整体支出预算</t>
  </si>
  <si>
    <t>资金总额</t>
  </si>
  <si>
    <t>财政拨款</t>
  </si>
  <si>
    <t>其他资金</t>
  </si>
  <si>
    <t>1930.64万元</t>
  </si>
  <si>
    <t>年度总体目标</t>
  </si>
  <si>
    <t>严格执行相关政策，保障全年工资发放，机关办公运转等，预算编制科学合理，减少结余资金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</si>
  <si>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</si>
  <si>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</si>
  <si>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</si>
  <si>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</si>
  <si>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</si>
  <si>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</si>
  <si>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1398.75万元</t>
  </si>
  <si>
    <t>531.89万元</t>
  </si>
  <si>
    <t>质量指标</t>
  </si>
  <si>
    <t>运行保障率</t>
  </si>
  <si>
    <t>时效指标</t>
  </si>
  <si>
    <t>本年度</t>
  </si>
  <si>
    <t>发放（缴纳）率</t>
  </si>
  <si>
    <t>社会效益指标</t>
  </si>
  <si>
    <t>足额保障（参保）率</t>
  </si>
  <si>
    <t>生态效益指标</t>
  </si>
  <si>
    <t>社会可持续发展</t>
  </si>
  <si>
    <t>可持续影响指标</t>
  </si>
  <si>
    <t>满意度指标</t>
  </si>
  <si>
    <t>服务对象满意度指标</t>
  </si>
  <si>
    <t>基层治理能力提升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</si>
</sst>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4" borderId="2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31" applyNumberFormat="0" applyAlignment="0" applyProtection="0">
      <alignment vertical="center"/>
    </xf>
    <xf numFmtId="0" fontId="35" fillId="6" borderId="32" applyNumberFormat="0" applyAlignment="0" applyProtection="0">
      <alignment vertical="center"/>
    </xf>
    <xf numFmtId="0" fontId="36" fillId="6" borderId="31" applyNumberFormat="0" applyAlignment="0" applyProtection="0">
      <alignment vertical="center"/>
    </xf>
    <xf numFmtId="0" fontId="37" fillId="7" borderId="33" applyNumberFormat="0" applyAlignment="0" applyProtection="0">
      <alignment vertical="center"/>
    </xf>
    <xf numFmtId="0" fontId="38" fillId="0" borderId="34" applyNumberFormat="0" applyFill="0" applyAlignment="0" applyProtection="0">
      <alignment vertical="center"/>
    </xf>
    <xf numFmtId="0" fontId="39" fillId="0" borderId="35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</cellStyleXfs>
  <cellXfs count="1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Border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9" fontId="5" fillId="0" borderId="6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9" fillId="0" borderId="8" xfId="0" applyNumberFormat="1" applyFont="1" applyFill="1" applyBorder="1" applyAlignment="1" applyProtection="1">
      <alignment vertical="center" wrapText="1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 applyProtection="1">
      <alignment horizontal="center" vertical="center" wrapText="1"/>
    </xf>
    <xf numFmtId="49" fontId="11" fillId="0" borderId="10" xfId="0" applyNumberFormat="1" applyFont="1" applyFill="1" applyBorder="1" applyAlignment="1" applyProtection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 applyProtection="1">
      <alignment horizontal="center" vertical="center"/>
    </xf>
    <xf numFmtId="49" fontId="11" fillId="0" borderId="10" xfId="0" applyNumberFormat="1" applyFont="1" applyFill="1" applyBorder="1" applyAlignment="1" applyProtection="1">
      <alignment horizontal="center" vertical="center"/>
    </xf>
    <xf numFmtId="0" fontId="11" fillId="0" borderId="6" xfId="0" applyNumberFormat="1" applyFont="1" applyFill="1" applyBorder="1" applyAlignment="1" applyProtection="1">
      <alignment horizontal="center" vertical="center"/>
    </xf>
    <xf numFmtId="0" fontId="10" fillId="0" borderId="8" xfId="0" applyFont="1" applyFill="1" applyBorder="1" applyAlignment="1">
      <alignment vertical="center" wrapText="1"/>
    </xf>
    <xf numFmtId="4" fontId="11" fillId="0" borderId="13" xfId="0" applyNumberFormat="1" applyFont="1" applyFill="1" applyBorder="1" applyAlignment="1" applyProtection="1">
      <alignment horizontal="center" vertical="center" wrapText="1"/>
    </xf>
    <xf numFmtId="0" fontId="10" fillId="0" borderId="14" xfId="0" applyFont="1" applyFill="1" applyBorder="1" applyAlignment="1">
      <alignment vertical="center" wrapText="1"/>
    </xf>
    <xf numFmtId="4" fontId="11" fillId="0" borderId="11" xfId="0" applyNumberFormat="1" applyFont="1" applyFill="1" applyBorder="1" applyAlignment="1" applyProtection="1">
      <alignment horizontal="center" vertical="center" wrapText="1"/>
    </xf>
    <xf numFmtId="4" fontId="11" fillId="0" borderId="6" xfId="0" applyNumberFormat="1" applyFont="1" applyFill="1" applyBorder="1" applyAlignment="1" applyProtection="1">
      <alignment horizontal="left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1" fillId="0" borderId="13" xfId="0" applyNumberFormat="1" applyFont="1" applyFill="1" applyBorder="1" applyAlignment="1" applyProtection="1">
      <alignment horizontal="centerContinuous" vertical="center"/>
    </xf>
    <xf numFmtId="0" fontId="11" fillId="0" borderId="11" xfId="0" applyNumberFormat="1" applyFont="1" applyFill="1" applyBorder="1" applyAlignment="1" applyProtection="1">
      <alignment horizontal="centerContinuous" vertical="center"/>
    </xf>
    <xf numFmtId="49" fontId="11" fillId="0" borderId="6" xfId="0" applyNumberFormat="1" applyFont="1" applyFill="1" applyBorder="1" applyAlignment="1" applyProtection="1">
      <alignment horizontal="left" vertical="center" wrapText="1"/>
    </xf>
    <xf numFmtId="0" fontId="11" fillId="0" borderId="6" xfId="0" applyNumberFormat="1" applyFont="1" applyFill="1" applyBorder="1" applyAlignment="1" applyProtection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0" fontId="11" fillId="0" borderId="16" xfId="0" applyNumberFormat="1" applyFont="1" applyFill="1" applyBorder="1" applyAlignment="1" applyProtection="1">
      <alignment horizontal="center" vertical="center" wrapText="1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49" fontId="11" fillId="0" borderId="6" xfId="0" applyNumberFormat="1" applyFont="1" applyFill="1" applyBorder="1" applyAlignment="1" applyProtection="1">
      <alignment horizontal="center" vertical="center" wrapText="1"/>
    </xf>
    <xf numFmtId="0" fontId="0" fillId="0" borderId="15" xfId="0" applyBorder="1">
      <alignment vertical="center"/>
    </xf>
    <xf numFmtId="0" fontId="11" fillId="0" borderId="18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6" xfId="0" applyBorder="1" applyAlignment="1">
      <alignment vertical="center" wrapText="1"/>
    </xf>
    <xf numFmtId="9" fontId="0" fillId="0" borderId="6" xfId="0" applyNumberForma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11" fillId="0" borderId="11" xfId="0" applyNumberFormat="1" applyFont="1" applyFill="1" applyBorder="1" applyAlignment="1" applyProtection="1">
      <alignment horizontal="centerContinuous" vertical="center" wrapText="1"/>
    </xf>
    <xf numFmtId="0" fontId="0" fillId="0" borderId="6" xfId="0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49" fontId="11" fillId="0" borderId="6" xfId="0" applyNumberFormat="1" applyFont="1" applyFill="1" applyBorder="1" applyAlignment="1" applyProtection="1">
      <alignment horizontal="center" vertical="center"/>
    </xf>
    <xf numFmtId="0" fontId="12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2" fillId="0" borderId="19" xfId="0" applyFont="1" applyBorder="1" applyAlignment="1">
      <alignment vertical="center"/>
    </xf>
    <xf numFmtId="0" fontId="13" fillId="0" borderId="19" xfId="0" applyFont="1" applyBorder="1" applyAlignment="1">
      <alignment horizontal="left" vertical="center"/>
    </xf>
    <xf numFmtId="0" fontId="12" fillId="0" borderId="20" xfId="0" applyFont="1" applyBorder="1" applyAlignment="1">
      <alignment vertical="center"/>
    </xf>
    <xf numFmtId="0" fontId="15" fillId="2" borderId="21" xfId="0" applyFont="1" applyFill="1" applyBorder="1" applyAlignment="1">
      <alignment horizontal="center" vertical="center"/>
    </xf>
    <xf numFmtId="0" fontId="12" fillId="0" borderId="20" xfId="0" applyFont="1" applyBorder="1" applyAlignment="1">
      <alignment vertical="center" wrapText="1"/>
    </xf>
    <xf numFmtId="0" fontId="16" fillId="0" borderId="20" xfId="0" applyFont="1" applyBorder="1" applyAlignment="1">
      <alignment vertical="center"/>
    </xf>
    <xf numFmtId="0" fontId="15" fillId="0" borderId="21" xfId="0" applyFont="1" applyBorder="1" applyAlignment="1">
      <alignment horizontal="center" vertical="center"/>
    </xf>
    <xf numFmtId="4" fontId="15" fillId="0" borderId="21" xfId="0" applyNumberFormat="1" applyFont="1" applyBorder="1" applyAlignment="1">
      <alignment horizontal="right" vertical="center"/>
    </xf>
    <xf numFmtId="0" fontId="13" fillId="3" borderId="21" xfId="0" applyFont="1" applyFill="1" applyBorder="1" applyAlignment="1">
      <alignment horizontal="left" vertical="center"/>
    </xf>
    <xf numFmtId="0" fontId="13" fillId="3" borderId="21" xfId="0" applyFont="1" applyFill="1" applyBorder="1" applyAlignment="1">
      <alignment horizontal="left" vertical="center" wrapText="1"/>
    </xf>
    <xf numFmtId="4" fontId="13" fillId="0" borderId="21" xfId="0" applyNumberFormat="1" applyFont="1" applyBorder="1" applyAlignment="1">
      <alignment horizontal="right" vertical="center"/>
    </xf>
    <xf numFmtId="4" fontId="13" fillId="3" borderId="21" xfId="0" applyNumberFormat="1" applyFont="1" applyFill="1" applyBorder="1" applyAlignment="1">
      <alignment horizontal="right" vertical="center"/>
    </xf>
    <xf numFmtId="0" fontId="12" fillId="0" borderId="22" xfId="0" applyFont="1" applyBorder="1" applyAlignment="1">
      <alignment vertical="center"/>
    </xf>
    <xf numFmtId="0" fontId="12" fillId="0" borderId="22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  <xf numFmtId="0" fontId="13" fillId="0" borderId="19" xfId="0" applyFont="1" applyBorder="1" applyAlignment="1">
      <alignment horizontal="center" vertical="center"/>
    </xf>
    <xf numFmtId="0" fontId="12" fillId="0" borderId="23" xfId="0" applyFont="1" applyBorder="1" applyAlignment="1">
      <alignment vertical="center"/>
    </xf>
    <xf numFmtId="0" fontId="12" fillId="0" borderId="24" xfId="0" applyFont="1" applyBorder="1" applyAlignment="1">
      <alignment vertical="center"/>
    </xf>
    <xf numFmtId="0" fontId="12" fillId="0" borderId="24" xfId="0" applyFont="1" applyBorder="1" applyAlignment="1">
      <alignment vertical="center" wrapText="1"/>
    </xf>
    <xf numFmtId="0" fontId="16" fillId="0" borderId="24" xfId="0" applyFont="1" applyBorder="1" applyAlignment="1">
      <alignment vertical="center" wrapText="1"/>
    </xf>
    <xf numFmtId="0" fontId="12" fillId="0" borderId="25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5" fillId="2" borderId="21" xfId="0" applyFont="1" applyFill="1" applyBorder="1" applyAlignment="1">
      <alignment horizontal="center" vertical="center" wrapText="1"/>
    </xf>
    <xf numFmtId="4" fontId="18" fillId="0" borderId="21" xfId="0" applyNumberFormat="1" applyFont="1" applyBorder="1" applyAlignment="1">
      <alignment horizontal="right" vertical="center"/>
    </xf>
    <xf numFmtId="4" fontId="19" fillId="0" borderId="2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right" vertical="center" wrapText="1"/>
    </xf>
    <xf numFmtId="0" fontId="13" fillId="0" borderId="19" xfId="0" applyFont="1" applyBorder="1" applyAlignment="1">
      <alignment horizontal="right" vertical="center"/>
    </xf>
    <xf numFmtId="0" fontId="15" fillId="2" borderId="26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15" fillId="0" borderId="26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left" vertical="center"/>
    </xf>
    <xf numFmtId="0" fontId="13" fillId="0" borderId="26" xfId="0" applyFont="1" applyBorder="1" applyAlignment="1">
      <alignment horizontal="left" vertical="center" wrapText="1"/>
    </xf>
    <xf numFmtId="4" fontId="13" fillId="0" borderId="26" xfId="0" applyNumberFormat="1" applyFont="1" applyBorder="1" applyAlignment="1">
      <alignment horizontal="right" vertical="center"/>
    </xf>
    <xf numFmtId="0" fontId="17" fillId="0" borderId="22" xfId="0" applyFont="1" applyBorder="1" applyAlignment="1">
      <alignment vertical="center" wrapText="1"/>
    </xf>
    <xf numFmtId="0" fontId="17" fillId="0" borderId="24" xfId="0" applyFont="1" applyBorder="1" applyAlignment="1">
      <alignment vertical="center" wrapText="1"/>
    </xf>
    <xf numFmtId="0" fontId="17" fillId="0" borderId="25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2" fillId="0" borderId="27" xfId="0" applyFont="1" applyBorder="1" applyAlignment="1">
      <alignment vertical="center" wrapText="1"/>
    </xf>
    <xf numFmtId="4" fontId="15" fillId="0" borderId="26" xfId="0" applyNumberFormat="1" applyFont="1" applyBorder="1" applyAlignment="1">
      <alignment horizontal="right" vertical="center"/>
    </xf>
    <xf numFmtId="0" fontId="12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9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9" fillId="0" borderId="1" xfId="0" applyFont="1" applyBorder="1" applyAlignment="1">
      <alignment horizontal="right" vertical="center"/>
    </xf>
    <xf numFmtId="0" fontId="20" fillId="0" borderId="1" xfId="0" applyFont="1" applyBorder="1" applyAlignment="1">
      <alignment horizontal="center" vertical="center"/>
    </xf>
    <xf numFmtId="0" fontId="17" fillId="0" borderId="19" xfId="0" applyFont="1" applyBorder="1" applyAlignment="1">
      <alignment vertical="center"/>
    </xf>
    <xf numFmtId="0" fontId="19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vertical="center"/>
    </xf>
    <xf numFmtId="4" fontId="19" fillId="0" borderId="26" xfId="0" applyNumberFormat="1" applyFont="1" applyBorder="1" applyAlignment="1">
      <alignment horizontal="right" vertical="center"/>
    </xf>
    <xf numFmtId="0" fontId="11" fillId="0" borderId="26" xfId="0" applyFont="1" applyBorder="1" applyAlignment="1">
      <alignment horizontal="left" vertical="center" wrapText="1"/>
    </xf>
    <xf numFmtId="0" fontId="17" fillId="0" borderId="22" xfId="0" applyFont="1" applyBorder="1" applyAlignment="1">
      <alignment vertical="center"/>
    </xf>
    <xf numFmtId="0" fontId="15" fillId="0" borderId="26" xfId="0" applyFont="1" applyBorder="1" applyAlignment="1">
      <alignment horizontal="center" vertical="center" wrapText="1"/>
    </xf>
    <xf numFmtId="0" fontId="21" fillId="0" borderId="24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6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4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0" fontId="17" fillId="0" borderId="27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6" fontId="1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B5" sqref="B5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31" t="s">
        <v>0</v>
      </c>
    </row>
    <row r="2" ht="170.85" customHeight="1" spans="1:1">
      <c r="A2" s="132" t="s">
        <v>1</v>
      </c>
    </row>
    <row r="3" ht="128.1" customHeight="1" spans="1:1">
      <c r="A3" s="133">
        <v>45022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I23" sqref="I23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13"/>
      <c r="B1" s="67"/>
      <c r="C1" s="90"/>
      <c r="D1" s="114"/>
      <c r="E1" s="67" t="s">
        <v>2</v>
      </c>
      <c r="F1" s="111" t="s">
        <v>3</v>
      </c>
    </row>
    <row r="2" ht="19.9" customHeight="1" spans="1:6">
      <c r="A2" s="114"/>
      <c r="B2" s="116" t="s">
        <v>4</v>
      </c>
      <c r="C2" s="116"/>
      <c r="D2" s="116"/>
      <c r="E2" s="116"/>
      <c r="F2" s="111"/>
    </row>
    <row r="3" ht="17.1" customHeight="1" spans="1:6">
      <c r="A3" s="117"/>
      <c r="B3" s="70" t="s">
        <v>5</v>
      </c>
      <c r="C3" s="107"/>
      <c r="D3" s="107"/>
      <c r="E3" s="118" t="s">
        <v>6</v>
      </c>
      <c r="F3" s="112"/>
    </row>
    <row r="4" ht="21.4" customHeight="1" spans="1:6">
      <c r="A4" s="119"/>
      <c r="B4" s="97" t="s">
        <v>7</v>
      </c>
      <c r="C4" s="97"/>
      <c r="D4" s="97" t="s">
        <v>8</v>
      </c>
      <c r="E4" s="97"/>
      <c r="F4" s="105"/>
    </row>
    <row r="5" ht="21.4" customHeight="1" spans="1:6">
      <c r="A5" s="119"/>
      <c r="B5" s="97" t="s">
        <v>9</v>
      </c>
      <c r="C5" s="97" t="s">
        <v>10</v>
      </c>
      <c r="D5" s="97" t="s">
        <v>9</v>
      </c>
      <c r="E5" s="97" t="s">
        <v>10</v>
      </c>
      <c r="F5" s="105"/>
    </row>
    <row r="6" ht="19.9" customHeight="1" spans="1:6">
      <c r="A6" s="71"/>
      <c r="B6" s="102" t="s">
        <v>11</v>
      </c>
      <c r="C6" s="103">
        <v>19107982.01</v>
      </c>
      <c r="D6" s="102" t="s">
        <v>12</v>
      </c>
      <c r="E6" s="103">
        <v>5341367.39</v>
      </c>
      <c r="F6" s="87"/>
    </row>
    <row r="7" ht="19.9" customHeight="1" spans="1:6">
      <c r="A7" s="71"/>
      <c r="B7" s="102" t="s">
        <v>13</v>
      </c>
      <c r="C7" s="103"/>
      <c r="D7" s="102" t="s">
        <v>14</v>
      </c>
      <c r="E7" s="103"/>
      <c r="F7" s="87"/>
    </row>
    <row r="8" ht="19.9" customHeight="1" spans="1:6">
      <c r="A8" s="71"/>
      <c r="B8" s="102" t="s">
        <v>15</v>
      </c>
      <c r="C8" s="103"/>
      <c r="D8" s="102" t="s">
        <v>16</v>
      </c>
      <c r="E8" s="103"/>
      <c r="F8" s="87"/>
    </row>
    <row r="9" ht="19.9" customHeight="1" spans="1:6">
      <c r="A9" s="71"/>
      <c r="B9" s="102" t="s">
        <v>17</v>
      </c>
      <c r="C9" s="103"/>
      <c r="D9" s="102" t="s">
        <v>18</v>
      </c>
      <c r="E9" s="103"/>
      <c r="F9" s="87"/>
    </row>
    <row r="10" ht="19.9" customHeight="1" spans="1:6">
      <c r="A10" s="71"/>
      <c r="B10" s="102" t="s">
        <v>19</v>
      </c>
      <c r="C10" s="103"/>
      <c r="D10" s="102" t="s">
        <v>20</v>
      </c>
      <c r="E10" s="103"/>
      <c r="F10" s="87"/>
    </row>
    <row r="11" ht="19.9" customHeight="1" spans="1:6">
      <c r="A11" s="71"/>
      <c r="B11" s="102" t="s">
        <v>21</v>
      </c>
      <c r="C11" s="103"/>
      <c r="D11" s="102" t="s">
        <v>22</v>
      </c>
      <c r="E11" s="103"/>
      <c r="F11" s="87"/>
    </row>
    <row r="12" ht="19.9" customHeight="1" spans="1:6">
      <c r="A12" s="71"/>
      <c r="B12" s="102" t="s">
        <v>23</v>
      </c>
      <c r="C12" s="103"/>
      <c r="D12" s="102" t="s">
        <v>24</v>
      </c>
      <c r="E12" s="103">
        <v>456201.8</v>
      </c>
      <c r="F12" s="87"/>
    </row>
    <row r="13" ht="19.9" customHeight="1" spans="1:6">
      <c r="A13" s="71"/>
      <c r="B13" s="102" t="s">
        <v>23</v>
      </c>
      <c r="C13" s="103"/>
      <c r="D13" s="102" t="s">
        <v>25</v>
      </c>
      <c r="E13" s="103">
        <v>3718817.72</v>
      </c>
      <c r="F13" s="87"/>
    </row>
    <row r="14" ht="19.9" customHeight="1" spans="1:6">
      <c r="A14" s="71"/>
      <c r="B14" s="102" t="s">
        <v>23</v>
      </c>
      <c r="C14" s="103"/>
      <c r="D14" s="102" t="s">
        <v>26</v>
      </c>
      <c r="E14" s="103"/>
      <c r="F14" s="87"/>
    </row>
    <row r="15" ht="19.9" customHeight="1" spans="1:6">
      <c r="A15" s="71"/>
      <c r="B15" s="102" t="s">
        <v>23</v>
      </c>
      <c r="C15" s="103"/>
      <c r="D15" s="102" t="s">
        <v>27</v>
      </c>
      <c r="E15" s="103">
        <v>988451.69</v>
      </c>
      <c r="F15" s="87"/>
    </row>
    <row r="16" ht="19.9" customHeight="1" spans="1:6">
      <c r="A16" s="71"/>
      <c r="B16" s="102" t="s">
        <v>23</v>
      </c>
      <c r="C16" s="103"/>
      <c r="D16" s="102" t="s">
        <v>28</v>
      </c>
      <c r="E16" s="103"/>
      <c r="F16" s="87"/>
    </row>
    <row r="17" ht="19.9" customHeight="1" spans="1:6">
      <c r="A17" s="71"/>
      <c r="B17" s="102" t="s">
        <v>23</v>
      </c>
      <c r="C17" s="103"/>
      <c r="D17" s="102" t="s">
        <v>29</v>
      </c>
      <c r="E17" s="103"/>
      <c r="F17" s="87"/>
    </row>
    <row r="18" ht="19.9" customHeight="1" spans="1:6">
      <c r="A18" s="71"/>
      <c r="B18" s="102" t="s">
        <v>23</v>
      </c>
      <c r="C18" s="103"/>
      <c r="D18" s="102" t="s">
        <v>30</v>
      </c>
      <c r="E18" s="103">
        <v>7698005.23</v>
      </c>
      <c r="F18" s="87"/>
    </row>
    <row r="19" ht="19.9" customHeight="1" spans="1:6">
      <c r="A19" s="71"/>
      <c r="B19" s="102" t="s">
        <v>23</v>
      </c>
      <c r="C19" s="103"/>
      <c r="D19" s="102" t="s">
        <v>31</v>
      </c>
      <c r="E19" s="103"/>
      <c r="F19" s="87"/>
    </row>
    <row r="20" ht="19.9" customHeight="1" spans="1:6">
      <c r="A20" s="71"/>
      <c r="B20" s="102" t="s">
        <v>23</v>
      </c>
      <c r="C20" s="103"/>
      <c r="D20" s="102" t="s">
        <v>32</v>
      </c>
      <c r="E20" s="103"/>
      <c r="F20" s="87"/>
    </row>
    <row r="21" ht="19.9" customHeight="1" spans="1:6">
      <c r="A21" s="71"/>
      <c r="B21" s="102" t="s">
        <v>23</v>
      </c>
      <c r="C21" s="103"/>
      <c r="D21" s="102" t="s">
        <v>33</v>
      </c>
      <c r="E21" s="103"/>
      <c r="F21" s="87"/>
    </row>
    <row r="22" ht="19.9" customHeight="1" spans="1:6">
      <c r="A22" s="71"/>
      <c r="B22" s="102" t="s">
        <v>23</v>
      </c>
      <c r="C22" s="103"/>
      <c r="D22" s="102" t="s">
        <v>34</v>
      </c>
      <c r="E22" s="103"/>
      <c r="F22" s="87"/>
    </row>
    <row r="23" ht="19.9" customHeight="1" spans="1:6">
      <c r="A23" s="71"/>
      <c r="B23" s="102" t="s">
        <v>23</v>
      </c>
      <c r="C23" s="103"/>
      <c r="D23" s="102" t="s">
        <v>35</v>
      </c>
      <c r="E23" s="103"/>
      <c r="F23" s="87"/>
    </row>
    <row r="24" ht="19.9" customHeight="1" spans="1:6">
      <c r="A24" s="71"/>
      <c r="B24" s="102" t="s">
        <v>23</v>
      </c>
      <c r="C24" s="103"/>
      <c r="D24" s="102" t="s">
        <v>36</v>
      </c>
      <c r="E24" s="103"/>
      <c r="F24" s="87"/>
    </row>
    <row r="25" ht="19.9" customHeight="1" spans="1:6">
      <c r="A25" s="71"/>
      <c r="B25" s="102" t="s">
        <v>23</v>
      </c>
      <c r="C25" s="103"/>
      <c r="D25" s="102" t="s">
        <v>37</v>
      </c>
      <c r="E25" s="103">
        <v>905138.18</v>
      </c>
      <c r="F25" s="87"/>
    </row>
    <row r="26" ht="19.9" customHeight="1" spans="1:6">
      <c r="A26" s="71"/>
      <c r="B26" s="102" t="s">
        <v>23</v>
      </c>
      <c r="C26" s="103"/>
      <c r="D26" s="102" t="s">
        <v>38</v>
      </c>
      <c r="E26" s="103"/>
      <c r="F26" s="87"/>
    </row>
    <row r="27" ht="19.9" customHeight="1" spans="1:6">
      <c r="A27" s="71"/>
      <c r="B27" s="102" t="s">
        <v>23</v>
      </c>
      <c r="C27" s="103"/>
      <c r="D27" s="102" t="s">
        <v>39</v>
      </c>
      <c r="E27" s="103"/>
      <c r="F27" s="87"/>
    </row>
    <row r="28" ht="19.9" customHeight="1" spans="1:6">
      <c r="A28" s="71"/>
      <c r="B28" s="102" t="s">
        <v>23</v>
      </c>
      <c r="C28" s="103"/>
      <c r="D28" s="102" t="s">
        <v>40</v>
      </c>
      <c r="E28" s="103"/>
      <c r="F28" s="87"/>
    </row>
    <row r="29" ht="19.9" customHeight="1" spans="1:6">
      <c r="A29" s="71"/>
      <c r="B29" s="102" t="s">
        <v>23</v>
      </c>
      <c r="C29" s="103"/>
      <c r="D29" s="102" t="s">
        <v>41</v>
      </c>
      <c r="E29" s="103"/>
      <c r="F29" s="87"/>
    </row>
    <row r="30" ht="19.9" customHeight="1" spans="1:6">
      <c r="A30" s="71"/>
      <c r="B30" s="102" t="s">
        <v>23</v>
      </c>
      <c r="C30" s="103"/>
      <c r="D30" s="102" t="s">
        <v>42</v>
      </c>
      <c r="E30" s="103"/>
      <c r="F30" s="87"/>
    </row>
    <row r="31" ht="19.9" customHeight="1" spans="1:6">
      <c r="A31" s="71"/>
      <c r="B31" s="102" t="s">
        <v>23</v>
      </c>
      <c r="C31" s="103"/>
      <c r="D31" s="102" t="s">
        <v>43</v>
      </c>
      <c r="E31" s="103"/>
      <c r="F31" s="87"/>
    </row>
    <row r="32" ht="19.9" customHeight="1" spans="1:6">
      <c r="A32" s="71"/>
      <c r="B32" s="102" t="s">
        <v>23</v>
      </c>
      <c r="C32" s="103"/>
      <c r="D32" s="102" t="s">
        <v>44</v>
      </c>
      <c r="E32" s="103"/>
      <c r="F32" s="87"/>
    </row>
    <row r="33" ht="19.9" customHeight="1" spans="1:6">
      <c r="A33" s="71"/>
      <c r="B33" s="102" t="s">
        <v>23</v>
      </c>
      <c r="C33" s="103"/>
      <c r="D33" s="102" t="s">
        <v>45</v>
      </c>
      <c r="E33" s="103"/>
      <c r="F33" s="87"/>
    </row>
    <row r="34" ht="19.9" customHeight="1" spans="1:6">
      <c r="A34" s="71"/>
      <c r="B34" s="102" t="s">
        <v>23</v>
      </c>
      <c r="C34" s="103"/>
      <c r="D34" s="102" t="s">
        <v>46</v>
      </c>
      <c r="E34" s="103"/>
      <c r="F34" s="87"/>
    </row>
    <row r="35" ht="19.9" customHeight="1" spans="1:6">
      <c r="A35" s="71"/>
      <c r="B35" s="102" t="s">
        <v>23</v>
      </c>
      <c r="C35" s="103"/>
      <c r="D35" s="102" t="s">
        <v>47</v>
      </c>
      <c r="E35" s="103"/>
      <c r="F35" s="87"/>
    </row>
    <row r="36" ht="19.9" customHeight="1" spans="1:6">
      <c r="A36" s="74"/>
      <c r="B36" s="123" t="s">
        <v>48</v>
      </c>
      <c r="C36" s="109">
        <v>19107982.01</v>
      </c>
      <c r="D36" s="123" t="s">
        <v>49</v>
      </c>
      <c r="E36" s="109">
        <v>19107982.01</v>
      </c>
      <c r="F36" s="88"/>
    </row>
    <row r="37" ht="19.9" customHeight="1" spans="1:6">
      <c r="A37" s="71"/>
      <c r="B37" s="101" t="s">
        <v>50</v>
      </c>
      <c r="C37" s="103"/>
      <c r="D37" s="101" t="s">
        <v>51</v>
      </c>
      <c r="E37" s="103"/>
      <c r="F37" s="124"/>
    </row>
    <row r="38" ht="19.9" customHeight="1" spans="1:6">
      <c r="A38" s="125"/>
      <c r="B38" s="101" t="s">
        <v>52</v>
      </c>
      <c r="C38" s="103"/>
      <c r="D38" s="101" t="s">
        <v>53</v>
      </c>
      <c r="E38" s="103"/>
      <c r="F38" s="124"/>
    </row>
    <row r="39" ht="19.9" customHeight="1" spans="1:6">
      <c r="A39" s="125"/>
      <c r="B39" s="126"/>
      <c r="C39" s="126"/>
      <c r="D39" s="101" t="s">
        <v>54</v>
      </c>
      <c r="E39" s="103"/>
      <c r="F39" s="124"/>
    </row>
    <row r="40" ht="19.9" customHeight="1" spans="1:6">
      <c r="A40" s="127"/>
      <c r="B40" s="99" t="s">
        <v>55</v>
      </c>
      <c r="C40" s="109">
        <v>19107982.01</v>
      </c>
      <c r="D40" s="99" t="s">
        <v>56</v>
      </c>
      <c r="E40" s="109">
        <v>19107982.01</v>
      </c>
      <c r="F40" s="128"/>
    </row>
    <row r="41" ht="8.45" customHeight="1" spans="1:6">
      <c r="A41" s="122"/>
      <c r="B41" s="122"/>
      <c r="C41" s="129"/>
      <c r="D41" s="129"/>
      <c r="E41" s="122"/>
      <c r="F41" s="130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D9" sqref="D9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ht="14.25" customHeight="1" spans="1:15">
      <c r="A1" s="66"/>
      <c r="B1" s="67"/>
      <c r="C1" s="90"/>
      <c r="D1" s="91"/>
      <c r="E1" s="91"/>
      <c r="F1" s="91"/>
      <c r="G1" s="90"/>
      <c r="H1" s="90"/>
      <c r="I1" s="90"/>
      <c r="J1" s="90"/>
      <c r="K1" s="90"/>
      <c r="L1" s="90"/>
      <c r="M1" s="90"/>
      <c r="N1" s="83" t="s">
        <v>57</v>
      </c>
      <c r="O1" s="71"/>
    </row>
    <row r="2" ht="19.9" customHeight="1" spans="1:15">
      <c r="A2" s="66"/>
      <c r="B2" s="68" t="s">
        <v>58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71" t="s">
        <v>3</v>
      </c>
    </row>
    <row r="3" ht="17.1" customHeight="1" spans="1:15">
      <c r="A3" s="69"/>
      <c r="B3" s="70" t="s">
        <v>5</v>
      </c>
      <c r="C3" s="70"/>
      <c r="D3" s="69"/>
      <c r="E3" s="69"/>
      <c r="F3" s="110"/>
      <c r="G3" s="69"/>
      <c r="H3" s="110"/>
      <c r="I3" s="110"/>
      <c r="J3" s="110"/>
      <c r="K3" s="110"/>
      <c r="L3" s="110"/>
      <c r="M3" s="110"/>
      <c r="N3" s="84" t="s">
        <v>6</v>
      </c>
      <c r="O3" s="85"/>
    </row>
    <row r="4" ht="21.4" customHeight="1" spans="1:15">
      <c r="A4" s="73"/>
      <c r="B4" s="92" t="s">
        <v>9</v>
      </c>
      <c r="C4" s="92"/>
      <c r="D4" s="92" t="s">
        <v>59</v>
      </c>
      <c r="E4" s="92" t="s">
        <v>60</v>
      </c>
      <c r="F4" s="92" t="s">
        <v>61</v>
      </c>
      <c r="G4" s="92" t="s">
        <v>62</v>
      </c>
      <c r="H4" s="92" t="s">
        <v>63</v>
      </c>
      <c r="I4" s="92" t="s">
        <v>64</v>
      </c>
      <c r="J4" s="92" t="s">
        <v>65</v>
      </c>
      <c r="K4" s="92" t="s">
        <v>66</v>
      </c>
      <c r="L4" s="92" t="s">
        <v>67</v>
      </c>
      <c r="M4" s="92" t="s">
        <v>68</v>
      </c>
      <c r="N4" s="92" t="s">
        <v>69</v>
      </c>
      <c r="O4" s="87"/>
    </row>
    <row r="5" ht="21.4" customHeight="1" spans="1:15">
      <c r="A5" s="73"/>
      <c r="B5" s="92" t="s">
        <v>70</v>
      </c>
      <c r="C5" s="92" t="s">
        <v>71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87"/>
    </row>
    <row r="6" ht="21.4" customHeight="1" spans="1:15">
      <c r="A6" s="73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87"/>
    </row>
    <row r="7" ht="19.9" customHeight="1" spans="1:15">
      <c r="A7" s="74"/>
      <c r="B7" s="75"/>
      <c r="C7" s="75" t="s">
        <v>72</v>
      </c>
      <c r="D7" s="109">
        <v>19107982.01</v>
      </c>
      <c r="E7" s="76"/>
      <c r="F7" s="109">
        <v>19107982.01</v>
      </c>
      <c r="G7" s="76"/>
      <c r="H7" s="76"/>
      <c r="I7" s="76"/>
      <c r="J7" s="76"/>
      <c r="K7" s="76"/>
      <c r="L7" s="76"/>
      <c r="M7" s="76"/>
      <c r="N7" s="76"/>
      <c r="O7" s="88"/>
    </row>
    <row r="8" ht="19.9" customHeight="1" spans="1:15">
      <c r="A8" s="73"/>
      <c r="B8" s="77"/>
      <c r="C8" s="78" t="s">
        <v>23</v>
      </c>
      <c r="D8" s="103">
        <v>19107982.01</v>
      </c>
      <c r="E8" s="79"/>
      <c r="F8" s="103">
        <v>19107982.01</v>
      </c>
      <c r="G8" s="79"/>
      <c r="H8" s="79"/>
      <c r="I8" s="79"/>
      <c r="J8" s="79"/>
      <c r="K8" s="79"/>
      <c r="L8" s="79"/>
      <c r="M8" s="79"/>
      <c r="N8" s="79"/>
      <c r="O8" s="86"/>
    </row>
    <row r="9" ht="19.9" customHeight="1" spans="1:15">
      <c r="A9" s="73"/>
      <c r="B9" s="77" t="s">
        <v>73</v>
      </c>
      <c r="C9" s="78" t="s">
        <v>74</v>
      </c>
      <c r="D9" s="103">
        <v>19107982.01</v>
      </c>
      <c r="E9" s="80"/>
      <c r="F9" s="103">
        <v>19107982.01</v>
      </c>
      <c r="G9" s="80"/>
      <c r="H9" s="80"/>
      <c r="I9" s="80"/>
      <c r="J9" s="80"/>
      <c r="K9" s="80"/>
      <c r="L9" s="80"/>
      <c r="M9" s="80"/>
      <c r="N9" s="80"/>
      <c r="O9" s="86"/>
    </row>
    <row r="10" ht="8.45" customHeight="1" spans="1:15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2"/>
      <c r="O10" s="89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workbookViewId="0">
      <pane ySplit="6" topLeftCell="A7" activePane="bottomLeft" state="frozen"/>
      <selection/>
      <selection pane="bottomLeft" activeCell="G7" sqref="G7:I7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ht="14.25" customHeight="1" spans="1:12">
      <c r="A1" s="66"/>
      <c r="B1" s="67"/>
      <c r="C1" s="67"/>
      <c r="D1" s="67"/>
      <c r="E1" s="90"/>
      <c r="F1" s="90"/>
      <c r="G1" s="91"/>
      <c r="H1" s="91"/>
      <c r="I1" s="91"/>
      <c r="J1" s="91"/>
      <c r="K1" s="83" t="s">
        <v>75</v>
      </c>
      <c r="L1" s="71"/>
    </row>
    <row r="2" ht="19.9" customHeight="1" spans="1:12">
      <c r="A2" s="66"/>
      <c r="B2" s="68" t="s">
        <v>76</v>
      </c>
      <c r="C2" s="68"/>
      <c r="D2" s="68"/>
      <c r="E2" s="68"/>
      <c r="F2" s="68"/>
      <c r="G2" s="68"/>
      <c r="H2" s="68"/>
      <c r="I2" s="68"/>
      <c r="J2" s="68"/>
      <c r="K2" s="68"/>
      <c r="L2" s="71" t="s">
        <v>3</v>
      </c>
    </row>
    <row r="3" ht="17.1" customHeight="1" spans="1:12">
      <c r="A3" s="69"/>
      <c r="B3" s="70" t="s">
        <v>5</v>
      </c>
      <c r="C3" s="70"/>
      <c r="D3" s="70"/>
      <c r="E3" s="70"/>
      <c r="F3" s="70"/>
      <c r="G3" s="69"/>
      <c r="H3" s="69"/>
      <c r="I3" s="110"/>
      <c r="J3" s="110"/>
      <c r="K3" s="84" t="s">
        <v>6</v>
      </c>
      <c r="L3" s="85"/>
    </row>
    <row r="4" ht="21.4" customHeight="1" spans="1:12">
      <c r="A4" s="71"/>
      <c r="B4" s="72" t="s">
        <v>9</v>
      </c>
      <c r="C4" s="72"/>
      <c r="D4" s="72"/>
      <c r="E4" s="72"/>
      <c r="F4" s="72"/>
      <c r="G4" s="72" t="s">
        <v>59</v>
      </c>
      <c r="H4" s="72" t="s">
        <v>77</v>
      </c>
      <c r="I4" s="72" t="s">
        <v>78</v>
      </c>
      <c r="J4" s="72" t="s">
        <v>79</v>
      </c>
      <c r="K4" s="72" t="s">
        <v>80</v>
      </c>
      <c r="L4" s="86"/>
    </row>
    <row r="5" ht="21.4" customHeight="1" spans="1:12">
      <c r="A5" s="73"/>
      <c r="B5" s="72" t="s">
        <v>81</v>
      </c>
      <c r="C5" s="72"/>
      <c r="D5" s="72"/>
      <c r="E5" s="72" t="s">
        <v>70</v>
      </c>
      <c r="F5" s="72" t="s">
        <v>71</v>
      </c>
      <c r="G5" s="72"/>
      <c r="H5" s="72"/>
      <c r="I5" s="72"/>
      <c r="J5" s="72"/>
      <c r="K5" s="72"/>
      <c r="L5" s="86"/>
    </row>
    <row r="6" ht="21.4" customHeight="1" spans="1:12">
      <c r="A6" s="73"/>
      <c r="B6" s="72" t="s">
        <v>82</v>
      </c>
      <c r="C6" s="72" t="s">
        <v>83</v>
      </c>
      <c r="D6" s="72" t="s">
        <v>84</v>
      </c>
      <c r="E6" s="72"/>
      <c r="F6" s="72"/>
      <c r="G6" s="72"/>
      <c r="H6" s="72"/>
      <c r="I6" s="72"/>
      <c r="J6" s="72"/>
      <c r="K6" s="72"/>
      <c r="L6" s="87"/>
    </row>
    <row r="7" ht="19.9" customHeight="1" spans="1:12">
      <c r="A7" s="74"/>
      <c r="B7" s="75"/>
      <c r="C7" s="75"/>
      <c r="D7" s="75"/>
      <c r="E7" s="75"/>
      <c r="F7" s="75" t="s">
        <v>72</v>
      </c>
      <c r="G7" s="93">
        <v>19107982.01</v>
      </c>
      <c r="H7" s="93">
        <v>13944119.01</v>
      </c>
      <c r="I7" s="93">
        <v>5163863</v>
      </c>
      <c r="J7" s="76"/>
      <c r="K7" s="76"/>
      <c r="L7" s="88"/>
    </row>
    <row r="8" ht="19.9" customHeight="1" spans="1:12">
      <c r="A8" s="73"/>
      <c r="B8" s="77"/>
      <c r="C8" s="77"/>
      <c r="D8" s="77"/>
      <c r="E8" s="77"/>
      <c r="F8" s="78" t="s">
        <v>23</v>
      </c>
      <c r="G8" s="79">
        <v>19306390</v>
      </c>
      <c r="H8" s="79">
        <v>13987527</v>
      </c>
      <c r="I8" s="79">
        <v>5318863</v>
      </c>
      <c r="J8" s="79"/>
      <c r="K8" s="79"/>
      <c r="L8" s="86"/>
    </row>
    <row r="9" ht="19.9" customHeight="1" spans="1:12">
      <c r="A9" s="73"/>
      <c r="B9" s="77"/>
      <c r="C9" s="77"/>
      <c r="D9" s="77"/>
      <c r="E9" s="77"/>
      <c r="F9" s="78" t="s">
        <v>74</v>
      </c>
      <c r="G9" s="79">
        <v>19306390</v>
      </c>
      <c r="H9" s="79">
        <v>13987527</v>
      </c>
      <c r="I9" s="79">
        <v>5318863</v>
      </c>
      <c r="J9" s="79"/>
      <c r="K9" s="79"/>
      <c r="L9" s="86"/>
    </row>
    <row r="10" ht="19.9" customHeight="1" spans="1:12">
      <c r="A10" s="73"/>
      <c r="B10" s="77" t="s">
        <v>85</v>
      </c>
      <c r="C10" s="77" t="s">
        <v>86</v>
      </c>
      <c r="D10" s="77" t="s">
        <v>87</v>
      </c>
      <c r="E10" s="77" t="s">
        <v>73</v>
      </c>
      <c r="F10" s="78" t="s">
        <v>88</v>
      </c>
      <c r="G10" s="79">
        <v>456201.8</v>
      </c>
      <c r="H10" s="80">
        <v>456201.8</v>
      </c>
      <c r="I10" s="80"/>
      <c r="J10" s="80"/>
      <c r="K10" s="80"/>
      <c r="L10" s="87"/>
    </row>
    <row r="11" ht="19.9" customHeight="1" spans="1:12">
      <c r="A11" s="73"/>
      <c r="B11" s="77" t="s">
        <v>89</v>
      </c>
      <c r="C11" s="77" t="s">
        <v>90</v>
      </c>
      <c r="D11" s="77" t="s">
        <v>90</v>
      </c>
      <c r="E11" s="77" t="s">
        <v>73</v>
      </c>
      <c r="F11" s="78" t="s">
        <v>91</v>
      </c>
      <c r="G11" s="79">
        <v>1026318.1</v>
      </c>
      <c r="H11" s="80">
        <v>1026318.1</v>
      </c>
      <c r="I11" s="80"/>
      <c r="J11" s="80"/>
      <c r="K11" s="80"/>
      <c r="L11" s="87"/>
    </row>
    <row r="12" ht="19.9" customHeight="1" spans="1:12">
      <c r="A12" s="73"/>
      <c r="B12" s="77" t="s">
        <v>92</v>
      </c>
      <c r="C12" s="77" t="s">
        <v>86</v>
      </c>
      <c r="D12" s="77" t="s">
        <v>93</v>
      </c>
      <c r="E12" s="77" t="s">
        <v>73</v>
      </c>
      <c r="F12" s="78" t="s">
        <v>94</v>
      </c>
      <c r="G12" s="79">
        <v>1444421.23</v>
      </c>
      <c r="H12" s="80">
        <v>1444421.23</v>
      </c>
      <c r="I12" s="80"/>
      <c r="J12" s="80"/>
      <c r="K12" s="80"/>
      <c r="L12" s="87"/>
    </row>
    <row r="13" ht="19.9" customHeight="1" spans="1:12">
      <c r="A13" s="73"/>
      <c r="B13" s="77" t="s">
        <v>95</v>
      </c>
      <c r="C13" s="77" t="s">
        <v>96</v>
      </c>
      <c r="D13" s="77" t="s">
        <v>97</v>
      </c>
      <c r="E13" s="77" t="s">
        <v>73</v>
      </c>
      <c r="F13" s="78" t="s">
        <v>98</v>
      </c>
      <c r="G13" s="79">
        <v>313932.38</v>
      </c>
      <c r="H13" s="80">
        <v>313932.38</v>
      </c>
      <c r="I13" s="80"/>
      <c r="J13" s="80"/>
      <c r="K13" s="80"/>
      <c r="L13" s="87"/>
    </row>
    <row r="14" ht="19.9" customHeight="1" spans="1:12">
      <c r="A14" s="73"/>
      <c r="B14" s="77" t="s">
        <v>99</v>
      </c>
      <c r="C14" s="77" t="s">
        <v>100</v>
      </c>
      <c r="D14" s="77" t="s">
        <v>101</v>
      </c>
      <c r="E14" s="77" t="s">
        <v>73</v>
      </c>
      <c r="F14" s="78" t="s">
        <v>94</v>
      </c>
      <c r="G14" s="79">
        <v>946197.24</v>
      </c>
      <c r="H14" s="80">
        <v>946197.24</v>
      </c>
      <c r="I14" s="80"/>
      <c r="J14" s="80"/>
      <c r="K14" s="80"/>
      <c r="L14" s="87"/>
    </row>
    <row r="15" ht="19.9" customHeight="1" spans="1:12">
      <c r="A15" s="73"/>
      <c r="B15" s="77" t="s">
        <v>89</v>
      </c>
      <c r="C15" s="77" t="s">
        <v>90</v>
      </c>
      <c r="D15" s="77" t="s">
        <v>102</v>
      </c>
      <c r="E15" s="77" t="s">
        <v>73</v>
      </c>
      <c r="F15" s="78" t="s">
        <v>103</v>
      </c>
      <c r="G15" s="79">
        <v>65052.3</v>
      </c>
      <c r="H15" s="80">
        <v>65052.3</v>
      </c>
      <c r="I15" s="80"/>
      <c r="J15" s="80"/>
      <c r="K15" s="80"/>
      <c r="L15" s="87"/>
    </row>
    <row r="16" ht="19.9" customHeight="1" spans="1:12">
      <c r="A16" s="73"/>
      <c r="B16" s="77" t="s">
        <v>99</v>
      </c>
      <c r="C16" s="77" t="s">
        <v>86</v>
      </c>
      <c r="D16" s="77" t="s">
        <v>86</v>
      </c>
      <c r="E16" s="77" t="s">
        <v>73</v>
      </c>
      <c r="F16" s="78" t="s">
        <v>104</v>
      </c>
      <c r="G16" s="79">
        <v>168475.32</v>
      </c>
      <c r="H16" s="80">
        <v>168475.32</v>
      </c>
      <c r="I16" s="80"/>
      <c r="J16" s="80"/>
      <c r="K16" s="80"/>
      <c r="L16" s="87"/>
    </row>
    <row r="17" ht="19.9" customHeight="1" spans="1:12">
      <c r="A17" s="73"/>
      <c r="B17" s="77" t="s">
        <v>99</v>
      </c>
      <c r="C17" s="77" t="s">
        <v>100</v>
      </c>
      <c r="D17" s="77" t="s">
        <v>102</v>
      </c>
      <c r="E17" s="77" t="s">
        <v>73</v>
      </c>
      <c r="F17" s="78" t="s">
        <v>105</v>
      </c>
      <c r="G17" s="79">
        <v>24990</v>
      </c>
      <c r="H17" s="80"/>
      <c r="I17" s="80">
        <v>24990</v>
      </c>
      <c r="J17" s="80"/>
      <c r="K17" s="80"/>
      <c r="L17" s="87"/>
    </row>
    <row r="18" ht="19.9" customHeight="1" spans="1:12">
      <c r="A18" s="73"/>
      <c r="B18" s="77" t="s">
        <v>89</v>
      </c>
      <c r="C18" s="77" t="s">
        <v>90</v>
      </c>
      <c r="D18" s="77" t="s">
        <v>86</v>
      </c>
      <c r="E18" s="77" t="s">
        <v>73</v>
      </c>
      <c r="F18" s="78" t="s">
        <v>106</v>
      </c>
      <c r="G18" s="79">
        <v>49050.91</v>
      </c>
      <c r="H18" s="80">
        <v>49050.91</v>
      </c>
      <c r="I18" s="80"/>
      <c r="J18" s="80"/>
      <c r="K18" s="80"/>
      <c r="L18" s="87"/>
    </row>
    <row r="19" ht="19.9" customHeight="1" spans="1:12">
      <c r="A19" s="73"/>
      <c r="B19" s="77" t="s">
        <v>89</v>
      </c>
      <c r="C19" s="77" t="s">
        <v>86</v>
      </c>
      <c r="D19" s="77" t="s">
        <v>87</v>
      </c>
      <c r="E19" s="77" t="s">
        <v>73</v>
      </c>
      <c r="F19" s="78" t="s">
        <v>107</v>
      </c>
      <c r="G19" s="79">
        <v>963004.52</v>
      </c>
      <c r="H19" s="80">
        <v>963004.52</v>
      </c>
      <c r="I19" s="80"/>
      <c r="J19" s="80"/>
      <c r="K19" s="80"/>
      <c r="L19" s="87"/>
    </row>
    <row r="20" ht="19.9" customHeight="1" spans="1:12">
      <c r="A20" s="73"/>
      <c r="B20" s="77" t="s">
        <v>99</v>
      </c>
      <c r="C20" s="77" t="s">
        <v>108</v>
      </c>
      <c r="D20" s="77" t="s">
        <v>86</v>
      </c>
      <c r="E20" s="77" t="s">
        <v>73</v>
      </c>
      <c r="F20" s="78" t="s">
        <v>104</v>
      </c>
      <c r="G20" s="79">
        <v>163766.17</v>
      </c>
      <c r="H20" s="80">
        <v>163766.17</v>
      </c>
      <c r="I20" s="80"/>
      <c r="J20" s="80"/>
      <c r="K20" s="80"/>
      <c r="L20" s="87"/>
    </row>
    <row r="21" ht="19.9" customHeight="1" spans="1:12">
      <c r="A21" s="73"/>
      <c r="B21" s="77" t="s">
        <v>99</v>
      </c>
      <c r="C21" s="77" t="s">
        <v>100</v>
      </c>
      <c r="D21" s="77" t="s">
        <v>86</v>
      </c>
      <c r="E21" s="77" t="s">
        <v>73</v>
      </c>
      <c r="F21" s="78" t="s">
        <v>104</v>
      </c>
      <c r="G21" s="79">
        <v>3992873.66</v>
      </c>
      <c r="H21" s="80">
        <v>3992873.66</v>
      </c>
      <c r="I21" s="80"/>
      <c r="J21" s="80"/>
      <c r="K21" s="80"/>
      <c r="L21" s="87"/>
    </row>
    <row r="22" ht="19.9" customHeight="1" spans="1:12">
      <c r="A22" s="73"/>
      <c r="B22" s="77" t="s">
        <v>92</v>
      </c>
      <c r="C22" s="77" t="s">
        <v>109</v>
      </c>
      <c r="D22" s="77" t="s">
        <v>90</v>
      </c>
      <c r="E22" s="77" t="s">
        <v>73</v>
      </c>
      <c r="F22" s="78" t="s">
        <v>110</v>
      </c>
      <c r="G22" s="79">
        <v>3253584</v>
      </c>
      <c r="H22" s="80">
        <v>2493584</v>
      </c>
      <c r="I22" s="80">
        <v>760000</v>
      </c>
      <c r="J22" s="80"/>
      <c r="K22" s="80"/>
      <c r="L22" s="87"/>
    </row>
    <row r="23" ht="19.9" customHeight="1" spans="1:12">
      <c r="A23" s="73"/>
      <c r="B23" s="77" t="s">
        <v>111</v>
      </c>
      <c r="C23" s="77" t="s">
        <v>102</v>
      </c>
      <c r="D23" s="77" t="s">
        <v>86</v>
      </c>
      <c r="E23" s="77" t="s">
        <v>73</v>
      </c>
      <c r="F23" s="78" t="s">
        <v>112</v>
      </c>
      <c r="G23" s="79">
        <v>905138.18</v>
      </c>
      <c r="H23" s="80">
        <v>905138.18</v>
      </c>
      <c r="I23" s="80"/>
      <c r="J23" s="80"/>
      <c r="K23" s="80"/>
      <c r="L23" s="87"/>
    </row>
    <row r="24" ht="19.9" customHeight="1" spans="1:12">
      <c r="A24" s="73"/>
      <c r="B24" s="77" t="s">
        <v>95</v>
      </c>
      <c r="C24" s="77" t="s">
        <v>96</v>
      </c>
      <c r="D24" s="77" t="s">
        <v>100</v>
      </c>
      <c r="E24" s="77" t="s">
        <v>73</v>
      </c>
      <c r="F24" s="78" t="s">
        <v>113</v>
      </c>
      <c r="G24" s="79">
        <v>22400</v>
      </c>
      <c r="H24" s="80">
        <v>22400</v>
      </c>
      <c r="I24" s="80"/>
      <c r="J24" s="80"/>
      <c r="K24" s="80"/>
      <c r="L24" s="87"/>
    </row>
    <row r="25" ht="19.9" customHeight="1" spans="1:12">
      <c r="A25" s="73"/>
      <c r="B25" s="77" t="s">
        <v>89</v>
      </c>
      <c r="C25" s="77" t="s">
        <v>86</v>
      </c>
      <c r="D25" s="77" t="s">
        <v>97</v>
      </c>
      <c r="E25" s="77" t="s">
        <v>73</v>
      </c>
      <c r="F25" s="78" t="s">
        <v>114</v>
      </c>
      <c r="G25" s="79">
        <v>344058.89</v>
      </c>
      <c r="H25" s="80">
        <v>344058.89</v>
      </c>
      <c r="I25" s="80"/>
      <c r="J25" s="80"/>
      <c r="K25" s="80"/>
      <c r="L25" s="87"/>
    </row>
    <row r="26" ht="19.9" customHeight="1" spans="1:12">
      <c r="A26" s="73"/>
      <c r="B26" s="77" t="s">
        <v>95</v>
      </c>
      <c r="C26" s="77" t="s">
        <v>96</v>
      </c>
      <c r="D26" s="77" t="s">
        <v>102</v>
      </c>
      <c r="E26" s="77" t="s">
        <v>73</v>
      </c>
      <c r="F26" s="78" t="s">
        <v>115</v>
      </c>
      <c r="G26" s="79">
        <v>286935.98</v>
      </c>
      <c r="H26" s="80">
        <v>286935.98</v>
      </c>
      <c r="I26" s="80"/>
      <c r="J26" s="80"/>
      <c r="K26" s="80"/>
      <c r="L26" s="87"/>
    </row>
    <row r="27" ht="19.9" customHeight="1" spans="1:12">
      <c r="A27" s="73"/>
      <c r="B27" s="77" t="s">
        <v>99</v>
      </c>
      <c r="C27" s="77" t="s">
        <v>116</v>
      </c>
      <c r="D27" s="77" t="s">
        <v>93</v>
      </c>
      <c r="E27" s="77" t="s">
        <v>73</v>
      </c>
      <c r="F27" s="78" t="s">
        <v>117</v>
      </c>
      <c r="G27" s="79">
        <v>8665</v>
      </c>
      <c r="H27" s="80"/>
      <c r="I27" s="80">
        <v>8665</v>
      </c>
      <c r="J27" s="80"/>
      <c r="K27" s="80"/>
      <c r="L27" s="87"/>
    </row>
    <row r="28" ht="19.9" customHeight="1" spans="1:12">
      <c r="A28" s="73"/>
      <c r="B28" s="77" t="s">
        <v>92</v>
      </c>
      <c r="C28" s="77" t="s">
        <v>109</v>
      </c>
      <c r="D28" s="77" t="s">
        <v>97</v>
      </c>
      <c r="E28" s="77" t="s">
        <v>73</v>
      </c>
      <c r="F28" s="78" t="s">
        <v>118</v>
      </c>
      <c r="G28" s="79">
        <v>3000000</v>
      </c>
      <c r="H28" s="80"/>
      <c r="I28" s="80">
        <v>3000000</v>
      </c>
      <c r="J28" s="80"/>
      <c r="K28" s="80"/>
      <c r="L28" s="87"/>
    </row>
    <row r="29" ht="19.9" customHeight="1" spans="1:12">
      <c r="A29" s="73"/>
      <c r="B29" s="77" t="s">
        <v>95</v>
      </c>
      <c r="C29" s="77" t="s">
        <v>96</v>
      </c>
      <c r="D29" s="77" t="s">
        <v>86</v>
      </c>
      <c r="E29" s="77" t="s">
        <v>73</v>
      </c>
      <c r="F29" s="78" t="s">
        <v>119</v>
      </c>
      <c r="G29" s="79">
        <v>302708.33</v>
      </c>
      <c r="H29" s="80">
        <v>302708.33</v>
      </c>
      <c r="I29" s="80"/>
      <c r="J29" s="80"/>
      <c r="K29" s="80"/>
      <c r="L29" s="87"/>
    </row>
    <row r="30" ht="19.9" customHeight="1" spans="1:12">
      <c r="A30" s="73"/>
      <c r="B30" s="77" t="s">
        <v>89</v>
      </c>
      <c r="C30" s="77" t="s">
        <v>102</v>
      </c>
      <c r="D30" s="77" t="s">
        <v>97</v>
      </c>
      <c r="E30" s="77" t="s">
        <v>73</v>
      </c>
      <c r="F30" s="78" t="s">
        <v>120</v>
      </c>
      <c r="G30" s="79">
        <v>545493</v>
      </c>
      <c r="H30" s="80"/>
      <c r="I30" s="80">
        <v>545493</v>
      </c>
      <c r="J30" s="80"/>
      <c r="K30" s="80"/>
      <c r="L30" s="87"/>
    </row>
    <row r="31" ht="19.9" customHeight="1" spans="1:12">
      <c r="A31" s="73"/>
      <c r="B31" s="77" t="s">
        <v>99</v>
      </c>
      <c r="C31" s="77" t="s">
        <v>86</v>
      </c>
      <c r="D31" s="77" t="s">
        <v>93</v>
      </c>
      <c r="E31" s="77" t="s">
        <v>73</v>
      </c>
      <c r="F31" s="78" t="s">
        <v>121</v>
      </c>
      <c r="G31" s="79">
        <v>36400</v>
      </c>
      <c r="H31" s="80"/>
      <c r="I31" s="80">
        <v>36400</v>
      </c>
      <c r="J31" s="80"/>
      <c r="K31" s="80"/>
      <c r="L31" s="87"/>
    </row>
    <row r="32" ht="19.9" customHeight="1" spans="1:12">
      <c r="A32" s="73"/>
      <c r="B32" s="77" t="s">
        <v>89</v>
      </c>
      <c r="C32" s="77" t="s">
        <v>122</v>
      </c>
      <c r="D32" s="77" t="s">
        <v>102</v>
      </c>
      <c r="E32" s="77" t="s">
        <v>73</v>
      </c>
      <c r="F32" s="78" t="s">
        <v>123</v>
      </c>
      <c r="G32" s="79">
        <v>695840</v>
      </c>
      <c r="H32" s="80"/>
      <c r="I32" s="80">
        <v>695840</v>
      </c>
      <c r="J32" s="80"/>
      <c r="K32" s="80"/>
      <c r="L32" s="87"/>
    </row>
    <row r="33" ht="19.9" customHeight="1" spans="1:12">
      <c r="A33" s="73"/>
      <c r="B33" s="77" t="s">
        <v>89</v>
      </c>
      <c r="C33" s="77" t="s">
        <v>102</v>
      </c>
      <c r="D33" s="77" t="s">
        <v>124</v>
      </c>
      <c r="E33" s="77" t="s">
        <v>73</v>
      </c>
      <c r="F33" s="78" t="s">
        <v>125</v>
      </c>
      <c r="G33" s="79">
        <v>30000</v>
      </c>
      <c r="H33" s="80"/>
      <c r="I33" s="80">
        <v>30000</v>
      </c>
      <c r="J33" s="80"/>
      <c r="K33" s="80"/>
      <c r="L33" s="87"/>
    </row>
    <row r="34" ht="19.9" customHeight="1" spans="1:12">
      <c r="A34" s="73"/>
      <c r="B34" s="77" t="s">
        <v>95</v>
      </c>
      <c r="C34" s="77" t="s">
        <v>93</v>
      </c>
      <c r="D34" s="77" t="s">
        <v>97</v>
      </c>
      <c r="E34" s="77" t="s">
        <v>73</v>
      </c>
      <c r="F34" s="78" t="s">
        <v>126</v>
      </c>
      <c r="G34" s="79">
        <v>62475</v>
      </c>
      <c r="H34" s="80"/>
      <c r="I34" s="80">
        <v>62475</v>
      </c>
      <c r="J34" s="80"/>
      <c r="K34" s="80"/>
      <c r="L34" s="87"/>
    </row>
    <row r="35" ht="8.45" customHeight="1" spans="1:12">
      <c r="A35" s="81"/>
      <c r="B35" s="82"/>
      <c r="C35" s="82"/>
      <c r="D35" s="82"/>
      <c r="E35" s="82"/>
      <c r="F35" s="81"/>
      <c r="G35" s="81"/>
      <c r="H35" s="81"/>
      <c r="I35" s="81"/>
      <c r="J35" s="82"/>
      <c r="K35" s="82"/>
      <c r="L35" s="89"/>
    </row>
  </sheetData>
  <mergeCells count="13">
    <mergeCell ref="B1:D1"/>
    <mergeCell ref="B2:K2"/>
    <mergeCell ref="B3:F3"/>
    <mergeCell ref="B4:F4"/>
    <mergeCell ref="B5:D5"/>
    <mergeCell ref="A10:A34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32" activePane="bottomLeft" state="frozen"/>
      <selection/>
      <selection pane="bottomLeft" activeCell="E6" sqref="E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13"/>
      <c r="B1" s="67"/>
      <c r="C1" s="114"/>
      <c r="D1" s="114"/>
      <c r="E1" s="90"/>
      <c r="F1" s="90"/>
      <c r="G1" s="90"/>
      <c r="H1" s="115" t="s">
        <v>127</v>
      </c>
      <c r="I1" s="111" t="s">
        <v>3</v>
      </c>
    </row>
    <row r="2" ht="19.9" customHeight="1" spans="1:9">
      <c r="A2" s="114"/>
      <c r="B2" s="116" t="s">
        <v>128</v>
      </c>
      <c r="C2" s="116"/>
      <c r="D2" s="116"/>
      <c r="E2" s="116"/>
      <c r="F2" s="116"/>
      <c r="G2" s="116"/>
      <c r="H2" s="116"/>
      <c r="I2" s="111"/>
    </row>
    <row r="3" ht="17.1" customHeight="1" spans="1:9">
      <c r="A3" s="117"/>
      <c r="B3" s="70" t="s">
        <v>5</v>
      </c>
      <c r="C3" s="70"/>
      <c r="D3" s="107"/>
      <c r="E3" s="107"/>
      <c r="F3" s="107"/>
      <c r="G3" s="107"/>
      <c r="H3" s="118" t="s">
        <v>6</v>
      </c>
      <c r="I3" s="112"/>
    </row>
    <row r="4" ht="21.4" customHeight="1" spans="1:9">
      <c r="A4" s="119"/>
      <c r="B4" s="97" t="s">
        <v>7</v>
      </c>
      <c r="C4" s="97"/>
      <c r="D4" s="97" t="s">
        <v>8</v>
      </c>
      <c r="E4" s="97"/>
      <c r="F4" s="97"/>
      <c r="G4" s="97"/>
      <c r="H4" s="97"/>
      <c r="I4" s="105"/>
    </row>
    <row r="5" ht="21.4" customHeight="1" spans="1:9">
      <c r="A5" s="119"/>
      <c r="B5" s="97" t="s">
        <v>9</v>
      </c>
      <c r="C5" s="97" t="s">
        <v>10</v>
      </c>
      <c r="D5" s="97" t="s">
        <v>9</v>
      </c>
      <c r="E5" s="97" t="s">
        <v>59</v>
      </c>
      <c r="F5" s="97" t="s">
        <v>129</v>
      </c>
      <c r="G5" s="97" t="s">
        <v>130</v>
      </c>
      <c r="H5" s="97" t="s">
        <v>131</v>
      </c>
      <c r="I5" s="105"/>
    </row>
    <row r="6" ht="19.9" customHeight="1" spans="1:9">
      <c r="A6" s="71"/>
      <c r="B6" s="101" t="s">
        <v>132</v>
      </c>
      <c r="C6" s="103">
        <v>19107982.01</v>
      </c>
      <c r="D6" s="101" t="s">
        <v>133</v>
      </c>
      <c r="E6" s="103">
        <v>19107982.01</v>
      </c>
      <c r="F6" s="103">
        <v>19107982.01</v>
      </c>
      <c r="G6" s="103"/>
      <c r="H6" s="103"/>
      <c r="I6" s="87"/>
    </row>
    <row r="7" ht="19.9" customHeight="1" spans="1:9">
      <c r="A7" s="71"/>
      <c r="B7" s="102" t="s">
        <v>134</v>
      </c>
      <c r="C7" s="103">
        <v>19107982.01</v>
      </c>
      <c r="D7" s="102" t="s">
        <v>135</v>
      </c>
      <c r="E7" s="120">
        <v>5341367.39</v>
      </c>
      <c r="F7" s="103">
        <v>5341367.39</v>
      </c>
      <c r="G7" s="103"/>
      <c r="H7" s="103"/>
      <c r="I7" s="87"/>
    </row>
    <row r="8" ht="19.9" customHeight="1" spans="1:9">
      <c r="A8" s="71"/>
      <c r="B8" s="102" t="s">
        <v>136</v>
      </c>
      <c r="C8" s="103"/>
      <c r="D8" s="102" t="s">
        <v>137</v>
      </c>
      <c r="E8" s="120"/>
      <c r="F8" s="103"/>
      <c r="G8" s="103"/>
      <c r="H8" s="103"/>
      <c r="I8" s="87"/>
    </row>
    <row r="9" ht="19.9" customHeight="1" spans="1:9">
      <c r="A9" s="71"/>
      <c r="B9" s="102" t="s">
        <v>138</v>
      </c>
      <c r="C9" s="103"/>
      <c r="D9" s="102" t="s">
        <v>139</v>
      </c>
      <c r="E9" s="120"/>
      <c r="F9" s="103"/>
      <c r="G9" s="103"/>
      <c r="H9" s="103"/>
      <c r="I9" s="87"/>
    </row>
    <row r="10" ht="19.9" customHeight="1" spans="1:9">
      <c r="A10" s="71"/>
      <c r="B10" s="101" t="s">
        <v>140</v>
      </c>
      <c r="C10" s="103"/>
      <c r="D10" s="102" t="s">
        <v>141</v>
      </c>
      <c r="E10" s="120"/>
      <c r="F10" s="103"/>
      <c r="G10" s="103"/>
      <c r="H10" s="103"/>
      <c r="I10" s="87"/>
    </row>
    <row r="11" ht="19.9" customHeight="1" spans="1:9">
      <c r="A11" s="71"/>
      <c r="B11" s="102" t="s">
        <v>134</v>
      </c>
      <c r="C11" s="103"/>
      <c r="D11" s="102" t="s">
        <v>142</v>
      </c>
      <c r="E11" s="120"/>
      <c r="F11" s="103"/>
      <c r="G11" s="103"/>
      <c r="H11" s="103"/>
      <c r="I11" s="87"/>
    </row>
    <row r="12" ht="19.9" customHeight="1" spans="1:9">
      <c r="A12" s="71"/>
      <c r="B12" s="102" t="s">
        <v>136</v>
      </c>
      <c r="C12" s="103"/>
      <c r="D12" s="102" t="s">
        <v>143</v>
      </c>
      <c r="E12" s="120"/>
      <c r="F12" s="103"/>
      <c r="G12" s="103"/>
      <c r="H12" s="103"/>
      <c r="I12" s="87"/>
    </row>
    <row r="13" ht="19.9" customHeight="1" spans="1:9">
      <c r="A13" s="71"/>
      <c r="B13" s="102" t="s">
        <v>138</v>
      </c>
      <c r="C13" s="103"/>
      <c r="D13" s="102" t="s">
        <v>144</v>
      </c>
      <c r="E13" s="120">
        <v>456201.8</v>
      </c>
      <c r="F13" s="103">
        <v>456201.8</v>
      </c>
      <c r="G13" s="103"/>
      <c r="H13" s="103"/>
      <c r="I13" s="87"/>
    </row>
    <row r="14" ht="19.9" customHeight="1" spans="1:9">
      <c r="A14" s="71"/>
      <c r="B14" s="102" t="s">
        <v>145</v>
      </c>
      <c r="C14" s="103"/>
      <c r="D14" s="102" t="s">
        <v>146</v>
      </c>
      <c r="E14" s="120">
        <v>3718817.72</v>
      </c>
      <c r="F14" s="103">
        <v>3718817.72</v>
      </c>
      <c r="G14" s="103"/>
      <c r="H14" s="103"/>
      <c r="I14" s="87"/>
    </row>
    <row r="15" ht="19.9" customHeight="1" spans="1:9">
      <c r="A15" s="71"/>
      <c r="B15" s="102" t="s">
        <v>145</v>
      </c>
      <c r="C15" s="103"/>
      <c r="D15" s="102" t="s">
        <v>147</v>
      </c>
      <c r="E15" s="120"/>
      <c r="F15" s="103"/>
      <c r="G15" s="103"/>
      <c r="H15" s="103"/>
      <c r="I15" s="87"/>
    </row>
    <row r="16" ht="19.9" customHeight="1" spans="1:9">
      <c r="A16" s="71"/>
      <c r="B16" s="102" t="s">
        <v>145</v>
      </c>
      <c r="C16" s="103"/>
      <c r="D16" s="102" t="s">
        <v>148</v>
      </c>
      <c r="E16" s="120">
        <v>988451.69</v>
      </c>
      <c r="F16" s="103">
        <v>988451.69</v>
      </c>
      <c r="G16" s="103"/>
      <c r="H16" s="103"/>
      <c r="I16" s="87"/>
    </row>
    <row r="17" ht="19.9" customHeight="1" spans="1:9">
      <c r="A17" s="71"/>
      <c r="B17" s="102" t="s">
        <v>145</v>
      </c>
      <c r="C17" s="103"/>
      <c r="D17" s="102" t="s">
        <v>149</v>
      </c>
      <c r="E17" s="120"/>
      <c r="F17" s="103"/>
      <c r="G17" s="103"/>
      <c r="H17" s="103"/>
      <c r="I17" s="87"/>
    </row>
    <row r="18" ht="19.9" customHeight="1" spans="1:9">
      <c r="A18" s="71"/>
      <c r="B18" s="102" t="s">
        <v>145</v>
      </c>
      <c r="C18" s="103"/>
      <c r="D18" s="102" t="s">
        <v>150</v>
      </c>
      <c r="E18" s="120"/>
      <c r="F18" s="103"/>
      <c r="G18" s="103"/>
      <c r="H18" s="103"/>
      <c r="I18" s="87"/>
    </row>
    <row r="19" ht="19.9" customHeight="1" spans="1:9">
      <c r="A19" s="71"/>
      <c r="B19" s="102" t="s">
        <v>145</v>
      </c>
      <c r="C19" s="103"/>
      <c r="D19" s="102" t="s">
        <v>151</v>
      </c>
      <c r="E19" s="120">
        <v>7698005.23</v>
      </c>
      <c r="F19" s="103">
        <v>7698005.23</v>
      </c>
      <c r="G19" s="103"/>
      <c r="H19" s="103"/>
      <c r="I19" s="87"/>
    </row>
    <row r="20" ht="19.9" customHeight="1" spans="1:9">
      <c r="A20" s="71"/>
      <c r="B20" s="102" t="s">
        <v>145</v>
      </c>
      <c r="C20" s="103"/>
      <c r="D20" s="102" t="s">
        <v>152</v>
      </c>
      <c r="E20" s="120"/>
      <c r="F20" s="103"/>
      <c r="G20" s="103"/>
      <c r="H20" s="103"/>
      <c r="I20" s="87"/>
    </row>
    <row r="21" ht="19.9" customHeight="1" spans="1:9">
      <c r="A21" s="71"/>
      <c r="B21" s="102" t="s">
        <v>145</v>
      </c>
      <c r="C21" s="103"/>
      <c r="D21" s="102" t="s">
        <v>153</v>
      </c>
      <c r="E21" s="120"/>
      <c r="F21" s="103"/>
      <c r="G21" s="103"/>
      <c r="H21" s="103"/>
      <c r="I21" s="87"/>
    </row>
    <row r="22" ht="19.9" customHeight="1" spans="1:9">
      <c r="A22" s="71"/>
      <c r="B22" s="102" t="s">
        <v>145</v>
      </c>
      <c r="C22" s="103"/>
      <c r="D22" s="102" t="s">
        <v>154</v>
      </c>
      <c r="E22" s="120"/>
      <c r="F22" s="103"/>
      <c r="G22" s="103"/>
      <c r="H22" s="103"/>
      <c r="I22" s="87"/>
    </row>
    <row r="23" ht="19.9" customHeight="1" spans="1:9">
      <c r="A23" s="71"/>
      <c r="B23" s="102" t="s">
        <v>145</v>
      </c>
      <c r="C23" s="103"/>
      <c r="D23" s="102" t="s">
        <v>155</v>
      </c>
      <c r="E23" s="120"/>
      <c r="F23" s="103"/>
      <c r="G23" s="103"/>
      <c r="H23" s="103"/>
      <c r="I23" s="87"/>
    </row>
    <row r="24" ht="19.9" customHeight="1" spans="1:9">
      <c r="A24" s="71"/>
      <c r="B24" s="102" t="s">
        <v>145</v>
      </c>
      <c r="C24" s="103"/>
      <c r="D24" s="102" t="s">
        <v>156</v>
      </c>
      <c r="E24" s="120"/>
      <c r="F24" s="103"/>
      <c r="G24" s="103"/>
      <c r="H24" s="103"/>
      <c r="I24" s="87"/>
    </row>
    <row r="25" ht="19.9" customHeight="1" spans="1:9">
      <c r="A25" s="71"/>
      <c r="B25" s="102" t="s">
        <v>145</v>
      </c>
      <c r="C25" s="103"/>
      <c r="D25" s="102" t="s">
        <v>157</v>
      </c>
      <c r="E25" s="120"/>
      <c r="F25" s="103"/>
      <c r="G25" s="103"/>
      <c r="H25" s="103"/>
      <c r="I25" s="87"/>
    </row>
    <row r="26" ht="19.9" customHeight="1" spans="1:9">
      <c r="A26" s="71"/>
      <c r="B26" s="102" t="s">
        <v>145</v>
      </c>
      <c r="C26" s="103"/>
      <c r="D26" s="102" t="s">
        <v>158</v>
      </c>
      <c r="E26" s="120">
        <v>905138.18</v>
      </c>
      <c r="F26" s="103">
        <v>905138.18</v>
      </c>
      <c r="G26" s="103"/>
      <c r="H26" s="103"/>
      <c r="I26" s="87"/>
    </row>
    <row r="27" ht="19.9" customHeight="1" spans="1:9">
      <c r="A27" s="71"/>
      <c r="B27" s="102" t="s">
        <v>145</v>
      </c>
      <c r="C27" s="103"/>
      <c r="D27" s="102" t="s">
        <v>159</v>
      </c>
      <c r="E27" s="120"/>
      <c r="F27" s="103"/>
      <c r="G27" s="103"/>
      <c r="H27" s="103"/>
      <c r="I27" s="87"/>
    </row>
    <row r="28" ht="19.9" customHeight="1" spans="1:9">
      <c r="A28" s="71"/>
      <c r="B28" s="102" t="s">
        <v>145</v>
      </c>
      <c r="C28" s="103"/>
      <c r="D28" s="102" t="s">
        <v>160</v>
      </c>
      <c r="E28" s="120"/>
      <c r="F28" s="103"/>
      <c r="G28" s="103"/>
      <c r="H28" s="103"/>
      <c r="I28" s="87"/>
    </row>
    <row r="29" ht="19.9" customHeight="1" spans="1:9">
      <c r="A29" s="71"/>
      <c r="B29" s="102" t="s">
        <v>145</v>
      </c>
      <c r="C29" s="103"/>
      <c r="D29" s="102" t="s">
        <v>161</v>
      </c>
      <c r="E29" s="120"/>
      <c r="F29" s="103"/>
      <c r="G29" s="103"/>
      <c r="H29" s="103"/>
      <c r="I29" s="87"/>
    </row>
    <row r="30" ht="19.9" customHeight="1" spans="1:9">
      <c r="A30" s="71"/>
      <c r="B30" s="102" t="s">
        <v>145</v>
      </c>
      <c r="C30" s="103"/>
      <c r="D30" s="102" t="s">
        <v>162</v>
      </c>
      <c r="E30" s="120"/>
      <c r="F30" s="103"/>
      <c r="G30" s="103"/>
      <c r="H30" s="103"/>
      <c r="I30" s="87"/>
    </row>
    <row r="31" ht="19.9" customHeight="1" spans="1:9">
      <c r="A31" s="71"/>
      <c r="B31" s="102" t="s">
        <v>145</v>
      </c>
      <c r="C31" s="103"/>
      <c r="D31" s="102" t="s">
        <v>163</v>
      </c>
      <c r="E31" s="120"/>
      <c r="F31" s="103"/>
      <c r="G31" s="103"/>
      <c r="H31" s="103"/>
      <c r="I31" s="87"/>
    </row>
    <row r="32" ht="19.9" customHeight="1" spans="1:9">
      <c r="A32" s="71"/>
      <c r="B32" s="102" t="s">
        <v>145</v>
      </c>
      <c r="C32" s="103"/>
      <c r="D32" s="102" t="s">
        <v>164</v>
      </c>
      <c r="E32" s="120"/>
      <c r="F32" s="103"/>
      <c r="G32" s="103"/>
      <c r="H32" s="103"/>
      <c r="I32" s="87"/>
    </row>
    <row r="33" ht="19.9" customHeight="1" spans="1:9">
      <c r="A33" s="71"/>
      <c r="B33" s="102" t="s">
        <v>145</v>
      </c>
      <c r="C33" s="103"/>
      <c r="D33" s="121" t="s">
        <v>165</v>
      </c>
      <c r="E33" s="103"/>
      <c r="F33" s="103"/>
      <c r="G33" s="103"/>
      <c r="H33" s="103"/>
      <c r="I33" s="87"/>
    </row>
    <row r="34" ht="19.9" customHeight="1" spans="1:9">
      <c r="A34" s="71"/>
      <c r="B34" s="102" t="s">
        <v>145</v>
      </c>
      <c r="C34" s="103"/>
      <c r="D34" s="101" t="s">
        <v>166</v>
      </c>
      <c r="E34" s="120"/>
      <c r="F34" s="103"/>
      <c r="G34" s="103"/>
      <c r="H34" s="103"/>
      <c r="I34" s="87"/>
    </row>
    <row r="35" ht="8.45" customHeight="1" spans="1:9">
      <c r="A35" s="122"/>
      <c r="B35" s="122"/>
      <c r="C35" s="122"/>
      <c r="D35" s="98"/>
      <c r="E35" s="122"/>
      <c r="F35" s="122"/>
      <c r="G35" s="122"/>
      <c r="H35" s="122"/>
      <c r="I35" s="10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1"/>
  <sheetViews>
    <sheetView workbookViewId="0">
      <pane ySplit="6" topLeftCell="A41" activePane="bottomLeft" state="frozen"/>
      <selection/>
      <selection pane="bottomLeft" activeCell="L24" sqref="L24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875" customWidth="1"/>
    <col min="10" max="10" width="14.75" customWidth="1"/>
    <col min="11" max="16" width="10.25" customWidth="1"/>
    <col min="17" max="18" width="12.625" customWidth="1"/>
    <col min="19" max="19" width="10.25" customWidth="1"/>
    <col min="20" max="20" width="12.625" customWidth="1"/>
    <col min="21" max="26" width="10.25" customWidth="1"/>
    <col min="27" max="28" width="14.75" customWidth="1"/>
    <col min="29" max="29" width="10.25" customWidth="1"/>
    <col min="30" max="30" width="14.75" customWidth="1"/>
    <col min="31" max="39" width="10.25" customWidth="1"/>
    <col min="40" max="40" width="1.5" customWidth="1"/>
    <col min="41" max="41" width="9.75" customWidth="1"/>
  </cols>
  <sheetData>
    <row r="1" ht="14.25" customHeight="1" spans="1:40">
      <c r="A1" s="67"/>
      <c r="B1" s="67"/>
      <c r="C1" s="67"/>
      <c r="D1" s="90"/>
      <c r="E1" s="90"/>
      <c r="F1" s="66"/>
      <c r="G1" s="66"/>
      <c r="H1" s="66"/>
      <c r="I1" s="90"/>
      <c r="J1" s="90"/>
      <c r="K1" s="66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5" t="s">
        <v>167</v>
      </c>
      <c r="AN1" s="111"/>
    </row>
    <row r="2" ht="19.9" customHeight="1" spans="1:40">
      <c r="A2" s="66"/>
      <c r="B2" s="68" t="s">
        <v>168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111"/>
    </row>
    <row r="3" ht="17.1" customHeight="1" spans="1:40">
      <c r="A3" s="69"/>
      <c r="B3" s="70" t="s">
        <v>5</v>
      </c>
      <c r="C3" s="70"/>
      <c r="D3" s="70"/>
      <c r="E3" s="70"/>
      <c r="F3" s="107"/>
      <c r="G3" s="69"/>
      <c r="H3" s="96"/>
      <c r="I3" s="107"/>
      <c r="J3" s="107"/>
      <c r="K3" s="110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96" t="s">
        <v>6</v>
      </c>
      <c r="AM3" s="96"/>
      <c r="AN3" s="112"/>
    </row>
    <row r="4" ht="21.4" customHeight="1" spans="1:40">
      <c r="A4" s="71"/>
      <c r="B4" s="97" t="s">
        <v>9</v>
      </c>
      <c r="C4" s="97"/>
      <c r="D4" s="97"/>
      <c r="E4" s="97"/>
      <c r="F4" s="97" t="s">
        <v>169</v>
      </c>
      <c r="G4" s="97" t="s">
        <v>170</v>
      </c>
      <c r="H4" s="97"/>
      <c r="I4" s="97"/>
      <c r="J4" s="97"/>
      <c r="K4" s="97"/>
      <c r="L4" s="97"/>
      <c r="M4" s="97"/>
      <c r="N4" s="97"/>
      <c r="O4" s="97"/>
      <c r="P4" s="97"/>
      <c r="Q4" s="97" t="s">
        <v>171</v>
      </c>
      <c r="R4" s="97"/>
      <c r="S4" s="97"/>
      <c r="T4" s="97"/>
      <c r="U4" s="97"/>
      <c r="V4" s="97"/>
      <c r="W4" s="97"/>
      <c r="X4" s="97"/>
      <c r="Y4" s="97"/>
      <c r="Z4" s="97"/>
      <c r="AA4" s="97" t="s">
        <v>172</v>
      </c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105"/>
    </row>
    <row r="5" ht="21.4" customHeight="1" spans="1:40">
      <c r="A5" s="71"/>
      <c r="B5" s="97" t="s">
        <v>81</v>
      </c>
      <c r="C5" s="97"/>
      <c r="D5" s="97" t="s">
        <v>70</v>
      </c>
      <c r="E5" s="97" t="s">
        <v>71</v>
      </c>
      <c r="F5" s="97"/>
      <c r="G5" s="97" t="s">
        <v>59</v>
      </c>
      <c r="H5" s="97" t="s">
        <v>173</v>
      </c>
      <c r="I5" s="97"/>
      <c r="J5" s="97"/>
      <c r="K5" s="97" t="s">
        <v>174</v>
      </c>
      <c r="L5" s="97"/>
      <c r="M5" s="97"/>
      <c r="N5" s="97" t="s">
        <v>175</v>
      </c>
      <c r="O5" s="97"/>
      <c r="P5" s="97"/>
      <c r="Q5" s="97" t="s">
        <v>59</v>
      </c>
      <c r="R5" s="97" t="s">
        <v>173</v>
      </c>
      <c r="S5" s="97"/>
      <c r="T5" s="97"/>
      <c r="U5" s="97" t="s">
        <v>174</v>
      </c>
      <c r="V5" s="97"/>
      <c r="W5" s="97"/>
      <c r="X5" s="97" t="s">
        <v>175</v>
      </c>
      <c r="Y5" s="97"/>
      <c r="Z5" s="97"/>
      <c r="AA5" s="97" t="s">
        <v>59</v>
      </c>
      <c r="AB5" s="97" t="s">
        <v>173</v>
      </c>
      <c r="AC5" s="97"/>
      <c r="AD5" s="97"/>
      <c r="AE5" s="97" t="s">
        <v>174</v>
      </c>
      <c r="AF5" s="97"/>
      <c r="AG5" s="97"/>
      <c r="AH5" s="97" t="s">
        <v>175</v>
      </c>
      <c r="AI5" s="97"/>
      <c r="AJ5" s="97"/>
      <c r="AK5" s="97" t="s">
        <v>176</v>
      </c>
      <c r="AL5" s="97"/>
      <c r="AM5" s="97"/>
      <c r="AN5" s="105"/>
    </row>
    <row r="6" ht="21.4" customHeight="1" spans="1:40">
      <c r="A6" s="98"/>
      <c r="B6" s="97" t="s">
        <v>82</v>
      </c>
      <c r="C6" s="97" t="s">
        <v>83</v>
      </c>
      <c r="D6" s="97"/>
      <c r="E6" s="97"/>
      <c r="F6" s="97"/>
      <c r="G6" s="97"/>
      <c r="H6" s="97" t="s">
        <v>177</v>
      </c>
      <c r="I6" s="97" t="s">
        <v>77</v>
      </c>
      <c r="J6" s="97" t="s">
        <v>78</v>
      </c>
      <c r="K6" s="97" t="s">
        <v>177</v>
      </c>
      <c r="L6" s="97" t="s">
        <v>77</v>
      </c>
      <c r="M6" s="97" t="s">
        <v>78</v>
      </c>
      <c r="N6" s="97" t="s">
        <v>177</v>
      </c>
      <c r="O6" s="97" t="s">
        <v>77</v>
      </c>
      <c r="P6" s="97" t="s">
        <v>78</v>
      </c>
      <c r="Q6" s="97"/>
      <c r="R6" s="97" t="s">
        <v>177</v>
      </c>
      <c r="S6" s="97" t="s">
        <v>77</v>
      </c>
      <c r="T6" s="97" t="s">
        <v>78</v>
      </c>
      <c r="U6" s="97" t="s">
        <v>177</v>
      </c>
      <c r="V6" s="97" t="s">
        <v>77</v>
      </c>
      <c r="W6" s="97" t="s">
        <v>78</v>
      </c>
      <c r="X6" s="97" t="s">
        <v>177</v>
      </c>
      <c r="Y6" s="97" t="s">
        <v>77</v>
      </c>
      <c r="Z6" s="97" t="s">
        <v>78</v>
      </c>
      <c r="AA6" s="97"/>
      <c r="AB6" s="97" t="s">
        <v>177</v>
      </c>
      <c r="AC6" s="97" t="s">
        <v>77</v>
      </c>
      <c r="AD6" s="97" t="s">
        <v>78</v>
      </c>
      <c r="AE6" s="97" t="s">
        <v>177</v>
      </c>
      <c r="AF6" s="97" t="s">
        <v>77</v>
      </c>
      <c r="AG6" s="97" t="s">
        <v>78</v>
      </c>
      <c r="AH6" s="97" t="s">
        <v>177</v>
      </c>
      <c r="AI6" s="97" t="s">
        <v>77</v>
      </c>
      <c r="AJ6" s="97" t="s">
        <v>78</v>
      </c>
      <c r="AK6" s="97" t="s">
        <v>177</v>
      </c>
      <c r="AL6" s="97" t="s">
        <v>77</v>
      </c>
      <c r="AM6" s="97" t="s">
        <v>78</v>
      </c>
      <c r="AN6" s="105"/>
    </row>
    <row r="7" ht="19.9" customHeight="1" spans="1:40">
      <c r="A7" s="71"/>
      <c r="B7" s="99"/>
      <c r="C7" s="99"/>
      <c r="D7" s="99"/>
      <c r="E7" s="75" t="s">
        <v>72</v>
      </c>
      <c r="F7" s="109">
        <f>F8</f>
        <v>19107982.01</v>
      </c>
      <c r="G7" s="109">
        <f t="shared" ref="G7:J7" si="0">G8</f>
        <v>18687982.01</v>
      </c>
      <c r="H7" s="109">
        <f t="shared" si="0"/>
        <v>18687982.01</v>
      </c>
      <c r="I7" s="109">
        <f t="shared" si="0"/>
        <v>13944119.01</v>
      </c>
      <c r="J7" s="109">
        <f t="shared" si="0"/>
        <v>4743863</v>
      </c>
      <c r="K7" s="109"/>
      <c r="L7" s="109"/>
      <c r="M7" s="109"/>
      <c r="N7" s="109"/>
      <c r="O7" s="109"/>
      <c r="P7" s="109"/>
      <c r="Q7" s="109">
        <v>420000</v>
      </c>
      <c r="R7" s="109">
        <v>420000</v>
      </c>
      <c r="S7" s="109"/>
      <c r="T7" s="109">
        <v>420000</v>
      </c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5"/>
    </row>
    <row r="8" ht="19.9" customHeight="1" spans="1:40">
      <c r="A8" s="71"/>
      <c r="B8" s="100" t="s">
        <v>23</v>
      </c>
      <c r="C8" s="100" t="s">
        <v>23</v>
      </c>
      <c r="D8" s="101"/>
      <c r="E8" s="102" t="s">
        <v>23</v>
      </c>
      <c r="F8" s="103">
        <f>G8+Q8</f>
        <v>19107982.01</v>
      </c>
      <c r="G8" s="103">
        <f>H8+K8+N8</f>
        <v>18687982.01</v>
      </c>
      <c r="H8" s="103">
        <f>I8+J8</f>
        <v>18687982.01</v>
      </c>
      <c r="I8" s="103">
        <f>I9</f>
        <v>13944119.01</v>
      </c>
      <c r="J8" s="103">
        <f>J9</f>
        <v>4743863</v>
      </c>
      <c r="K8" s="103"/>
      <c r="L8" s="103"/>
      <c r="M8" s="103"/>
      <c r="N8" s="103"/>
      <c r="O8" s="103"/>
      <c r="P8" s="103"/>
      <c r="Q8" s="103">
        <v>420000</v>
      </c>
      <c r="R8" s="103">
        <v>420000</v>
      </c>
      <c r="S8" s="103"/>
      <c r="T8" s="103">
        <v>420000</v>
      </c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5"/>
    </row>
    <row r="9" ht="19.9" customHeight="1" spans="1:40">
      <c r="A9" s="71"/>
      <c r="B9" s="100" t="s">
        <v>23</v>
      </c>
      <c r="C9" s="100" t="s">
        <v>23</v>
      </c>
      <c r="D9" s="101"/>
      <c r="E9" s="102" t="s">
        <v>178</v>
      </c>
      <c r="F9" s="103">
        <f t="shared" ref="F9:F41" si="1">G9+Q9</f>
        <v>19107982.01</v>
      </c>
      <c r="G9" s="103">
        <f t="shared" ref="G9:J9" si="2">G10+G25+G37+G40</f>
        <v>18687982.01</v>
      </c>
      <c r="H9" s="103">
        <f t="shared" ref="H9:H41" si="3">I9+J9</f>
        <v>18687982.01</v>
      </c>
      <c r="I9" s="103">
        <f t="shared" si="2"/>
        <v>13944119.01</v>
      </c>
      <c r="J9" s="103">
        <f t="shared" si="2"/>
        <v>4743863</v>
      </c>
      <c r="K9" s="103"/>
      <c r="L9" s="103"/>
      <c r="M9" s="103"/>
      <c r="N9" s="103"/>
      <c r="O9" s="103"/>
      <c r="P9" s="103"/>
      <c r="Q9" s="103">
        <v>420000</v>
      </c>
      <c r="R9" s="103">
        <v>420000</v>
      </c>
      <c r="S9" s="103"/>
      <c r="T9" s="103">
        <v>420000</v>
      </c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5"/>
    </row>
    <row r="10" ht="19.9" customHeight="1" spans="1:40">
      <c r="A10" s="71"/>
      <c r="B10" s="100" t="s">
        <v>23</v>
      </c>
      <c r="C10" s="100" t="s">
        <v>23</v>
      </c>
      <c r="D10" s="101"/>
      <c r="E10" s="102" t="s">
        <v>179</v>
      </c>
      <c r="F10" s="103">
        <f t="shared" si="1"/>
        <v>2398488.91</v>
      </c>
      <c r="G10" s="103">
        <f>SUM(G11:G24)</f>
        <v>1978488.91</v>
      </c>
      <c r="H10" s="103">
        <f t="shared" si="3"/>
        <v>1978488.91</v>
      </c>
      <c r="I10" s="103">
        <f t="shared" ref="I10:J10" si="4">SUM(I11:I24)</f>
        <v>1475958.91</v>
      </c>
      <c r="J10" s="103">
        <f t="shared" si="4"/>
        <v>502530</v>
      </c>
      <c r="K10" s="103"/>
      <c r="L10" s="103"/>
      <c r="M10" s="103"/>
      <c r="N10" s="103"/>
      <c r="O10" s="103"/>
      <c r="P10" s="103"/>
      <c r="Q10" s="103">
        <f t="shared" ref="Q10" si="5">SUM(Q11:Q24)</f>
        <v>420000</v>
      </c>
      <c r="R10" s="103">
        <f t="shared" ref="R10" si="6">SUM(R11:R24)</f>
        <v>420000</v>
      </c>
      <c r="S10" s="103"/>
      <c r="T10" s="103">
        <v>420000</v>
      </c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05"/>
    </row>
    <row r="11" ht="19.9" customHeight="1" spans="1:40">
      <c r="A11" s="71"/>
      <c r="B11" s="100" t="s">
        <v>23</v>
      </c>
      <c r="C11" s="100" t="s">
        <v>23</v>
      </c>
      <c r="D11" s="101"/>
      <c r="E11" s="102" t="s">
        <v>180</v>
      </c>
      <c r="F11" s="103">
        <f t="shared" si="1"/>
        <v>61589.52</v>
      </c>
      <c r="G11" s="103">
        <f>H11+K11+N11</f>
        <v>61589.52</v>
      </c>
      <c r="H11" s="103">
        <f t="shared" si="3"/>
        <v>61589.52</v>
      </c>
      <c r="I11" s="103">
        <v>61589.52</v>
      </c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5"/>
    </row>
    <row r="12" ht="19.9" customHeight="1" spans="2:40">
      <c r="B12" s="100" t="s">
        <v>23</v>
      </c>
      <c r="C12" s="100" t="s">
        <v>23</v>
      </c>
      <c r="D12" s="101"/>
      <c r="E12" s="102" t="s">
        <v>181</v>
      </c>
      <c r="F12" s="103">
        <f t="shared" si="1"/>
        <v>97600</v>
      </c>
      <c r="G12" s="103">
        <f t="shared" ref="G12:G24" si="7">H12+K12+N12</f>
        <v>97600</v>
      </c>
      <c r="H12" s="103">
        <f t="shared" si="3"/>
        <v>97600</v>
      </c>
      <c r="I12" s="103">
        <v>61200</v>
      </c>
      <c r="J12" s="103">
        <v>36400</v>
      </c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5"/>
    </row>
    <row r="13" ht="19.9" customHeight="1" spans="2:40">
      <c r="B13" s="100" t="s">
        <v>23</v>
      </c>
      <c r="C13" s="100" t="s">
        <v>23</v>
      </c>
      <c r="D13" s="101"/>
      <c r="E13" s="102" t="s">
        <v>182</v>
      </c>
      <c r="F13" s="103">
        <f t="shared" si="1"/>
        <v>647130</v>
      </c>
      <c r="G13" s="103">
        <f t="shared" si="7"/>
        <v>647130</v>
      </c>
      <c r="H13" s="103">
        <f t="shared" si="3"/>
        <v>647130</v>
      </c>
      <c r="I13" s="103">
        <v>521000</v>
      </c>
      <c r="J13" s="103">
        <v>126130</v>
      </c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  <c r="AN13" s="105"/>
    </row>
    <row r="14" ht="19.9" customHeight="1" spans="2:40">
      <c r="B14" s="100" t="s">
        <v>23</v>
      </c>
      <c r="C14" s="100" t="s">
        <v>23</v>
      </c>
      <c r="D14" s="101"/>
      <c r="E14" s="102" t="s">
        <v>183</v>
      </c>
      <c r="F14" s="103">
        <f t="shared" si="1"/>
        <v>34200</v>
      </c>
      <c r="G14" s="103">
        <f t="shared" si="7"/>
        <v>34200</v>
      </c>
      <c r="H14" s="103">
        <f t="shared" si="3"/>
        <v>34200</v>
      </c>
      <c r="I14" s="103">
        <v>34200</v>
      </c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  <c r="AJ14" s="103"/>
      <c r="AK14" s="103"/>
      <c r="AL14" s="103"/>
      <c r="AM14" s="103"/>
      <c r="AN14" s="105"/>
    </row>
    <row r="15" ht="19.9" customHeight="1" spans="2:40">
      <c r="B15" s="100" t="s">
        <v>23</v>
      </c>
      <c r="C15" s="100" t="s">
        <v>23</v>
      </c>
      <c r="D15" s="101"/>
      <c r="E15" s="102" t="s">
        <v>184</v>
      </c>
      <c r="F15" s="103">
        <f t="shared" si="1"/>
        <v>22800</v>
      </c>
      <c r="G15" s="103">
        <f t="shared" si="7"/>
        <v>22800</v>
      </c>
      <c r="H15" s="103">
        <f t="shared" si="3"/>
        <v>22800</v>
      </c>
      <c r="I15" s="103">
        <v>22800</v>
      </c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5"/>
    </row>
    <row r="16" ht="19.9" customHeight="1" spans="2:40">
      <c r="B16" s="100" t="s">
        <v>23</v>
      </c>
      <c r="C16" s="100" t="s">
        <v>23</v>
      </c>
      <c r="D16" s="101"/>
      <c r="E16" s="102" t="s">
        <v>185</v>
      </c>
      <c r="F16" s="103">
        <f t="shared" si="1"/>
        <v>171000</v>
      </c>
      <c r="G16" s="103">
        <f t="shared" si="7"/>
        <v>171000</v>
      </c>
      <c r="H16" s="103">
        <f t="shared" si="3"/>
        <v>171000</v>
      </c>
      <c r="I16" s="103">
        <v>171000</v>
      </c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5"/>
    </row>
    <row r="17" ht="19.9" customHeight="1" spans="2:40">
      <c r="B17" s="100" t="s">
        <v>23</v>
      </c>
      <c r="C17" s="100" t="s">
        <v>23</v>
      </c>
      <c r="D17" s="101"/>
      <c r="E17" s="102" t="s">
        <v>186</v>
      </c>
      <c r="F17" s="103">
        <f t="shared" si="1"/>
        <v>74420</v>
      </c>
      <c r="G17" s="103">
        <f t="shared" si="7"/>
        <v>74420</v>
      </c>
      <c r="H17" s="103">
        <f t="shared" si="3"/>
        <v>74420</v>
      </c>
      <c r="I17" s="103">
        <v>74420</v>
      </c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5"/>
    </row>
    <row r="18" ht="19.9" customHeight="1" spans="2:40">
      <c r="B18" s="100" t="s">
        <v>23</v>
      </c>
      <c r="C18" s="100" t="s">
        <v>23</v>
      </c>
      <c r="D18" s="101"/>
      <c r="E18" s="102" t="s">
        <v>187</v>
      </c>
      <c r="F18" s="103">
        <f t="shared" si="1"/>
        <v>780000</v>
      </c>
      <c r="G18" s="103">
        <f t="shared" si="7"/>
        <v>360000</v>
      </c>
      <c r="H18" s="103">
        <f t="shared" si="3"/>
        <v>360000</v>
      </c>
      <c r="I18" s="103">
        <v>20000</v>
      </c>
      <c r="J18" s="103">
        <v>340000</v>
      </c>
      <c r="K18" s="103"/>
      <c r="L18" s="103"/>
      <c r="M18" s="103"/>
      <c r="N18" s="103"/>
      <c r="O18" s="103"/>
      <c r="P18" s="103"/>
      <c r="Q18" s="103">
        <v>420000</v>
      </c>
      <c r="R18" s="103">
        <v>420000</v>
      </c>
      <c r="S18" s="103"/>
      <c r="T18" s="103">
        <v>420000</v>
      </c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5"/>
    </row>
    <row r="19" ht="19.9" customHeight="1" spans="2:40">
      <c r="B19" s="100" t="s">
        <v>23</v>
      </c>
      <c r="C19" s="100" t="s">
        <v>23</v>
      </c>
      <c r="D19" s="101"/>
      <c r="E19" s="102" t="s">
        <v>188</v>
      </c>
      <c r="F19" s="103">
        <f t="shared" si="1"/>
        <v>132749.39</v>
      </c>
      <c r="G19" s="103">
        <f t="shared" si="7"/>
        <v>132749.39</v>
      </c>
      <c r="H19" s="103">
        <f t="shared" si="3"/>
        <v>132749.39</v>
      </c>
      <c r="I19" s="103">
        <v>132749.39</v>
      </c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3"/>
      <c r="AM19" s="103"/>
      <c r="AN19" s="105"/>
    </row>
    <row r="20" ht="19.9" customHeight="1" spans="2:40">
      <c r="B20" s="100" t="s">
        <v>23</v>
      </c>
      <c r="C20" s="100" t="s">
        <v>23</v>
      </c>
      <c r="D20" s="101"/>
      <c r="E20" s="102" t="s">
        <v>189</v>
      </c>
      <c r="F20" s="103">
        <f t="shared" si="1"/>
        <v>22800</v>
      </c>
      <c r="G20" s="103">
        <f t="shared" si="7"/>
        <v>22800</v>
      </c>
      <c r="H20" s="103">
        <f t="shared" si="3"/>
        <v>22800</v>
      </c>
      <c r="I20" s="103">
        <v>22800</v>
      </c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03"/>
      <c r="AJ20" s="103"/>
      <c r="AK20" s="103"/>
      <c r="AL20" s="103"/>
      <c r="AM20" s="103"/>
      <c r="AN20" s="105"/>
    </row>
    <row r="21" ht="19.9" customHeight="1" spans="2:40">
      <c r="B21" s="100" t="s">
        <v>23</v>
      </c>
      <c r="C21" s="100" t="s">
        <v>23</v>
      </c>
      <c r="D21" s="101"/>
      <c r="E21" s="102" t="s">
        <v>190</v>
      </c>
      <c r="F21" s="103">
        <f t="shared" si="1"/>
        <v>83000</v>
      </c>
      <c r="G21" s="103">
        <f t="shared" si="7"/>
        <v>83000</v>
      </c>
      <c r="H21" s="103">
        <f t="shared" si="3"/>
        <v>83000</v>
      </c>
      <c r="I21" s="103">
        <v>83000</v>
      </c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  <c r="AK21" s="103"/>
      <c r="AL21" s="103"/>
      <c r="AM21" s="103"/>
      <c r="AN21" s="105"/>
    </row>
    <row r="22" ht="19.9" customHeight="1" spans="2:40">
      <c r="B22" s="100" t="s">
        <v>23</v>
      </c>
      <c r="C22" s="100" t="s">
        <v>23</v>
      </c>
      <c r="D22" s="101"/>
      <c r="E22" s="102" t="s">
        <v>191</v>
      </c>
      <c r="F22" s="103">
        <f t="shared" si="1"/>
        <v>266000</v>
      </c>
      <c r="G22" s="103">
        <f t="shared" si="7"/>
        <v>266000</v>
      </c>
      <c r="H22" s="103">
        <f t="shared" si="3"/>
        <v>266000</v>
      </c>
      <c r="I22" s="103">
        <v>266000</v>
      </c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  <c r="AJ22" s="103"/>
      <c r="AK22" s="103"/>
      <c r="AL22" s="103"/>
      <c r="AM22" s="103"/>
      <c r="AN22" s="105"/>
    </row>
    <row r="23" ht="19.9" customHeight="1" spans="2:40">
      <c r="B23" s="100" t="s">
        <v>23</v>
      </c>
      <c r="C23" s="100" t="s">
        <v>23</v>
      </c>
      <c r="D23" s="101"/>
      <c r="E23" s="102" t="s">
        <v>192</v>
      </c>
      <c r="F23" s="103">
        <f t="shared" si="1"/>
        <v>4000</v>
      </c>
      <c r="G23" s="103">
        <f t="shared" si="7"/>
        <v>4000</v>
      </c>
      <c r="H23" s="103">
        <f t="shared" si="3"/>
        <v>4000</v>
      </c>
      <c r="I23" s="103">
        <v>4000</v>
      </c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03"/>
      <c r="AJ23" s="103"/>
      <c r="AK23" s="103"/>
      <c r="AL23" s="103"/>
      <c r="AM23" s="103"/>
      <c r="AN23" s="105"/>
    </row>
    <row r="24" ht="19.9" customHeight="1" spans="2:40">
      <c r="B24" s="100" t="s">
        <v>23</v>
      </c>
      <c r="C24" s="100" t="s">
        <v>23</v>
      </c>
      <c r="D24" s="101"/>
      <c r="E24" s="102" t="s">
        <v>193</v>
      </c>
      <c r="F24" s="103">
        <f t="shared" si="1"/>
        <v>1200</v>
      </c>
      <c r="G24" s="103">
        <f t="shared" si="7"/>
        <v>1200</v>
      </c>
      <c r="H24" s="103">
        <f t="shared" si="3"/>
        <v>1200</v>
      </c>
      <c r="I24" s="103">
        <v>1200</v>
      </c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5"/>
    </row>
    <row r="25" ht="19.9" customHeight="1" spans="2:40">
      <c r="B25" s="100" t="s">
        <v>23</v>
      </c>
      <c r="C25" s="100" t="s">
        <v>23</v>
      </c>
      <c r="D25" s="101"/>
      <c r="E25" s="102" t="s">
        <v>194</v>
      </c>
      <c r="F25" s="103">
        <f t="shared" si="1"/>
        <v>10155130.65</v>
      </c>
      <c r="G25" s="103">
        <f t="shared" ref="G25:J25" si="8">SUM(G26:G36)</f>
        <v>10155130.65</v>
      </c>
      <c r="H25" s="103">
        <f t="shared" si="3"/>
        <v>10155130.65</v>
      </c>
      <c r="I25" s="103">
        <f t="shared" si="8"/>
        <v>10155130.65</v>
      </c>
      <c r="J25" s="103">
        <f t="shared" si="8"/>
        <v>0</v>
      </c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  <c r="AJ25" s="103"/>
      <c r="AK25" s="103"/>
      <c r="AL25" s="103"/>
      <c r="AM25" s="103"/>
      <c r="AN25" s="105"/>
    </row>
    <row r="26" ht="19.9" customHeight="1" spans="1:40">
      <c r="A26" s="71"/>
      <c r="B26" s="100" t="s">
        <v>23</v>
      </c>
      <c r="C26" s="100" t="s">
        <v>23</v>
      </c>
      <c r="D26" s="101"/>
      <c r="E26" s="102" t="s">
        <v>195</v>
      </c>
      <c r="F26" s="103">
        <f t="shared" si="1"/>
        <v>2038337.14</v>
      </c>
      <c r="G26" s="103">
        <v>2038337.14</v>
      </c>
      <c r="H26" s="103">
        <f t="shared" si="3"/>
        <v>2038337.14</v>
      </c>
      <c r="I26" s="103">
        <v>2038337.14</v>
      </c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  <c r="AG26" s="103"/>
      <c r="AH26" s="103"/>
      <c r="AI26" s="103"/>
      <c r="AJ26" s="103"/>
      <c r="AK26" s="103"/>
      <c r="AL26" s="103"/>
      <c r="AM26" s="103"/>
      <c r="AN26" s="105"/>
    </row>
    <row r="27" ht="19.9" customHeight="1" spans="2:40">
      <c r="B27" s="100" t="s">
        <v>23</v>
      </c>
      <c r="C27" s="100" t="s">
        <v>23</v>
      </c>
      <c r="D27" s="101"/>
      <c r="E27" s="102" t="s">
        <v>196</v>
      </c>
      <c r="F27" s="103">
        <f t="shared" si="1"/>
        <v>1026318.1</v>
      </c>
      <c r="G27" s="103">
        <v>1026318.1</v>
      </c>
      <c r="H27" s="103">
        <f t="shared" si="3"/>
        <v>1026318.1</v>
      </c>
      <c r="I27" s="103">
        <v>1026318.1</v>
      </c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03"/>
      <c r="AI27" s="103"/>
      <c r="AJ27" s="103"/>
      <c r="AK27" s="103"/>
      <c r="AL27" s="103"/>
      <c r="AM27" s="103"/>
      <c r="AN27" s="105"/>
    </row>
    <row r="28" ht="19.9" customHeight="1" spans="2:40">
      <c r="B28" s="100" t="s">
        <v>23</v>
      </c>
      <c r="C28" s="100" t="s">
        <v>23</v>
      </c>
      <c r="D28" s="101"/>
      <c r="E28" s="102" t="s">
        <v>197</v>
      </c>
      <c r="F28" s="103">
        <f t="shared" si="1"/>
        <v>2193024</v>
      </c>
      <c r="G28" s="103">
        <v>2193024</v>
      </c>
      <c r="H28" s="103">
        <f t="shared" si="3"/>
        <v>2193024</v>
      </c>
      <c r="I28" s="103">
        <v>2193024</v>
      </c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3"/>
      <c r="AJ28" s="103"/>
      <c r="AK28" s="103"/>
      <c r="AL28" s="103"/>
      <c r="AM28" s="103"/>
      <c r="AN28" s="105"/>
    </row>
    <row r="29" ht="19.9" customHeight="1" spans="2:40">
      <c r="B29" s="100" t="s">
        <v>23</v>
      </c>
      <c r="C29" s="100" t="s">
        <v>23</v>
      </c>
      <c r="D29" s="101"/>
      <c r="E29" s="102" t="s">
        <v>198</v>
      </c>
      <c r="F29" s="103">
        <f t="shared" si="1"/>
        <v>313132.38</v>
      </c>
      <c r="G29" s="103">
        <v>313132.38</v>
      </c>
      <c r="H29" s="103">
        <f t="shared" si="3"/>
        <v>313132.38</v>
      </c>
      <c r="I29" s="103">
        <v>313132.38</v>
      </c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  <c r="AG29" s="103"/>
      <c r="AH29" s="103"/>
      <c r="AI29" s="103"/>
      <c r="AJ29" s="103"/>
      <c r="AK29" s="103"/>
      <c r="AL29" s="103"/>
      <c r="AM29" s="103"/>
      <c r="AN29" s="105"/>
    </row>
    <row r="30" ht="19.9" customHeight="1" spans="2:40">
      <c r="B30" s="100" t="s">
        <v>23</v>
      </c>
      <c r="C30" s="100" t="s">
        <v>23</v>
      </c>
      <c r="D30" s="101"/>
      <c r="E30" s="102" t="s">
        <v>199</v>
      </c>
      <c r="F30" s="103">
        <f t="shared" si="1"/>
        <v>23200</v>
      </c>
      <c r="G30" s="103">
        <v>23200</v>
      </c>
      <c r="H30" s="103">
        <f t="shared" si="3"/>
        <v>23200</v>
      </c>
      <c r="I30" s="103">
        <v>23200</v>
      </c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5"/>
    </row>
    <row r="31" ht="19.9" customHeight="1" spans="2:40">
      <c r="B31" s="100" t="s">
        <v>23</v>
      </c>
      <c r="C31" s="100" t="s">
        <v>23</v>
      </c>
      <c r="D31" s="101"/>
      <c r="E31" s="102" t="s">
        <v>200</v>
      </c>
      <c r="F31" s="103">
        <f t="shared" si="1"/>
        <v>1456932</v>
      </c>
      <c r="G31" s="103">
        <v>1456932</v>
      </c>
      <c r="H31" s="103">
        <f t="shared" si="3"/>
        <v>1456932</v>
      </c>
      <c r="I31" s="103">
        <v>1456932</v>
      </c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  <c r="AF31" s="103"/>
      <c r="AG31" s="103"/>
      <c r="AH31" s="103"/>
      <c r="AI31" s="103"/>
      <c r="AJ31" s="103"/>
      <c r="AK31" s="103"/>
      <c r="AL31" s="103"/>
      <c r="AM31" s="103"/>
      <c r="AN31" s="105"/>
    </row>
    <row r="32" ht="19.9" customHeight="1" spans="2:40">
      <c r="B32" s="100" t="s">
        <v>23</v>
      </c>
      <c r="C32" s="100" t="s">
        <v>23</v>
      </c>
      <c r="D32" s="101"/>
      <c r="E32" s="102" t="s">
        <v>201</v>
      </c>
      <c r="F32" s="103">
        <f t="shared" si="1"/>
        <v>566040</v>
      </c>
      <c r="G32" s="103">
        <v>566040</v>
      </c>
      <c r="H32" s="103">
        <f t="shared" si="3"/>
        <v>566040</v>
      </c>
      <c r="I32" s="103">
        <v>566040</v>
      </c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03"/>
      <c r="AJ32" s="103"/>
      <c r="AK32" s="103"/>
      <c r="AL32" s="103"/>
      <c r="AM32" s="103"/>
      <c r="AN32" s="105"/>
    </row>
    <row r="33" ht="19.9" customHeight="1" spans="2:40">
      <c r="B33" s="100" t="s">
        <v>23</v>
      </c>
      <c r="C33" s="100" t="s">
        <v>23</v>
      </c>
      <c r="D33" s="101"/>
      <c r="E33" s="102" t="s">
        <v>202</v>
      </c>
      <c r="F33" s="103">
        <f t="shared" si="1"/>
        <v>43089.54</v>
      </c>
      <c r="G33" s="103">
        <v>43089.54</v>
      </c>
      <c r="H33" s="103">
        <f t="shared" si="3"/>
        <v>43089.54</v>
      </c>
      <c r="I33" s="103">
        <v>43089.54</v>
      </c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03"/>
      <c r="AJ33" s="103"/>
      <c r="AK33" s="103"/>
      <c r="AL33" s="103"/>
      <c r="AM33" s="103"/>
      <c r="AN33" s="105"/>
    </row>
    <row r="34" ht="19.9" customHeight="1" spans="2:40">
      <c r="B34" s="100" t="s">
        <v>23</v>
      </c>
      <c r="C34" s="100" t="s">
        <v>23</v>
      </c>
      <c r="D34" s="101"/>
      <c r="E34" s="102" t="s">
        <v>203</v>
      </c>
      <c r="F34" s="103">
        <f t="shared" si="1"/>
        <v>905138.18</v>
      </c>
      <c r="G34" s="103">
        <v>905138.18</v>
      </c>
      <c r="H34" s="103">
        <f t="shared" si="3"/>
        <v>905138.18</v>
      </c>
      <c r="I34" s="103">
        <v>905138.18</v>
      </c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3"/>
      <c r="AI34" s="103"/>
      <c r="AJ34" s="103"/>
      <c r="AK34" s="103"/>
      <c r="AL34" s="103"/>
      <c r="AM34" s="103"/>
      <c r="AN34" s="105"/>
    </row>
    <row r="35" ht="19.9" customHeight="1" spans="2:40">
      <c r="B35" s="100" t="s">
        <v>23</v>
      </c>
      <c r="C35" s="100" t="s">
        <v>23</v>
      </c>
      <c r="D35" s="101"/>
      <c r="E35" s="102" t="s">
        <v>204</v>
      </c>
      <c r="F35" s="103">
        <f t="shared" si="1"/>
        <v>1000275</v>
      </c>
      <c r="G35" s="103">
        <v>1000275</v>
      </c>
      <c r="H35" s="103">
        <f t="shared" si="3"/>
        <v>1000275</v>
      </c>
      <c r="I35" s="103">
        <v>1000275</v>
      </c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103"/>
      <c r="AH35" s="103"/>
      <c r="AI35" s="103"/>
      <c r="AJ35" s="103"/>
      <c r="AK35" s="103"/>
      <c r="AL35" s="103"/>
      <c r="AM35" s="103"/>
      <c r="AN35" s="105"/>
    </row>
    <row r="36" ht="19.9" customHeight="1" spans="2:40">
      <c r="B36" s="100" t="s">
        <v>23</v>
      </c>
      <c r="C36" s="100" t="s">
        <v>23</v>
      </c>
      <c r="D36" s="101"/>
      <c r="E36" s="102" t="s">
        <v>205</v>
      </c>
      <c r="F36" s="103">
        <f t="shared" si="1"/>
        <v>589644.31</v>
      </c>
      <c r="G36" s="103">
        <v>589644.31</v>
      </c>
      <c r="H36" s="103">
        <f t="shared" si="3"/>
        <v>589644.31</v>
      </c>
      <c r="I36" s="103">
        <v>589644.31</v>
      </c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  <c r="AG36" s="103"/>
      <c r="AH36" s="103"/>
      <c r="AI36" s="103"/>
      <c r="AJ36" s="103"/>
      <c r="AK36" s="103"/>
      <c r="AL36" s="103"/>
      <c r="AM36" s="103"/>
      <c r="AN36" s="105"/>
    </row>
    <row r="37" ht="19.9" customHeight="1" spans="2:40">
      <c r="B37" s="100" t="s">
        <v>23</v>
      </c>
      <c r="C37" s="100" t="s">
        <v>23</v>
      </c>
      <c r="D37" s="101"/>
      <c r="E37" s="102" t="s">
        <v>206</v>
      </c>
      <c r="F37" s="103">
        <f t="shared" si="1"/>
        <v>3554362.45</v>
      </c>
      <c r="G37" s="103">
        <v>3554362.45</v>
      </c>
      <c r="H37" s="103">
        <f t="shared" si="3"/>
        <v>3554362.45</v>
      </c>
      <c r="I37" s="103">
        <v>2313029.45</v>
      </c>
      <c r="J37" s="103">
        <v>1241333</v>
      </c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03"/>
      <c r="AI37" s="103"/>
      <c r="AJ37" s="103"/>
      <c r="AK37" s="103"/>
      <c r="AL37" s="103"/>
      <c r="AM37" s="103"/>
      <c r="AN37" s="105"/>
    </row>
    <row r="38" ht="19.9" customHeight="1" spans="1:40">
      <c r="A38" s="71"/>
      <c r="B38" s="100" t="s">
        <v>23</v>
      </c>
      <c r="C38" s="100" t="s">
        <v>23</v>
      </c>
      <c r="D38" s="101"/>
      <c r="E38" s="102" t="s">
        <v>207</v>
      </c>
      <c r="F38" s="103">
        <f t="shared" si="1"/>
        <v>3469415.24</v>
      </c>
      <c r="G38" s="103">
        <v>3469415.24</v>
      </c>
      <c r="H38" s="103">
        <f t="shared" si="3"/>
        <v>3469415.24</v>
      </c>
      <c r="I38" s="103">
        <v>2228082.24</v>
      </c>
      <c r="J38" s="103">
        <v>1241333</v>
      </c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  <c r="AK38" s="103"/>
      <c r="AL38" s="103"/>
      <c r="AM38" s="103"/>
      <c r="AN38" s="105"/>
    </row>
    <row r="39" ht="19.9" customHeight="1" spans="2:40">
      <c r="B39" s="100" t="s">
        <v>23</v>
      </c>
      <c r="C39" s="100" t="s">
        <v>23</v>
      </c>
      <c r="D39" s="101"/>
      <c r="E39" s="102" t="s">
        <v>208</v>
      </c>
      <c r="F39" s="103">
        <f t="shared" si="1"/>
        <v>84947.21</v>
      </c>
      <c r="G39" s="103">
        <v>84947.21</v>
      </c>
      <c r="H39" s="103">
        <f t="shared" si="3"/>
        <v>84947.21</v>
      </c>
      <c r="I39" s="103">
        <v>84947.21</v>
      </c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  <c r="AK39" s="103"/>
      <c r="AL39" s="103"/>
      <c r="AM39" s="103"/>
      <c r="AN39" s="105"/>
    </row>
    <row r="40" ht="19.9" customHeight="1" spans="2:40">
      <c r="B40" s="100" t="s">
        <v>23</v>
      </c>
      <c r="C40" s="100" t="s">
        <v>23</v>
      </c>
      <c r="D40" s="101"/>
      <c r="E40" s="102" t="s">
        <v>209</v>
      </c>
      <c r="F40" s="103">
        <f t="shared" si="1"/>
        <v>3000000</v>
      </c>
      <c r="G40" s="103">
        <f t="shared" ref="G40:J40" si="9">G41</f>
        <v>3000000</v>
      </c>
      <c r="H40" s="103">
        <f t="shared" si="3"/>
        <v>3000000</v>
      </c>
      <c r="I40" s="103">
        <f t="shared" si="9"/>
        <v>0</v>
      </c>
      <c r="J40" s="103">
        <f t="shared" si="9"/>
        <v>3000000</v>
      </c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  <c r="AJ40" s="103"/>
      <c r="AK40" s="103"/>
      <c r="AL40" s="103"/>
      <c r="AM40" s="103"/>
      <c r="AN40" s="105"/>
    </row>
    <row r="41" ht="19.9" customHeight="1" spans="1:40">
      <c r="A41" s="71"/>
      <c r="B41" s="100" t="s">
        <v>23</v>
      </c>
      <c r="C41" s="100" t="s">
        <v>23</v>
      </c>
      <c r="D41" s="101"/>
      <c r="E41" s="102" t="s">
        <v>210</v>
      </c>
      <c r="F41" s="103">
        <f t="shared" si="1"/>
        <v>3000000</v>
      </c>
      <c r="G41" s="103">
        <v>3000000</v>
      </c>
      <c r="H41" s="103">
        <f t="shared" si="3"/>
        <v>3000000</v>
      </c>
      <c r="I41" s="103"/>
      <c r="J41" s="103">
        <v>3000000</v>
      </c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  <c r="AJ41" s="103"/>
      <c r="AK41" s="103"/>
      <c r="AL41" s="103"/>
      <c r="AM41" s="103"/>
      <c r="AN41" s="105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pane ySplit="6" topLeftCell="A7" activePane="bottomLeft" state="frozen"/>
      <selection/>
      <selection pane="bottomLeft" activeCell="K23" sqref="K2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6"/>
      <c r="B1" s="67"/>
      <c r="C1" s="67"/>
      <c r="D1" s="67"/>
      <c r="E1" s="90"/>
      <c r="F1" s="90"/>
      <c r="G1" s="83" t="s">
        <v>211</v>
      </c>
      <c r="H1" s="83"/>
      <c r="I1" s="83"/>
      <c r="J1" s="86"/>
    </row>
    <row r="2" ht="19.9" customHeight="1" spans="1:10">
      <c r="A2" s="66"/>
      <c r="B2" s="68" t="s">
        <v>212</v>
      </c>
      <c r="C2" s="68"/>
      <c r="D2" s="68"/>
      <c r="E2" s="68"/>
      <c r="F2" s="68"/>
      <c r="G2" s="68"/>
      <c r="H2" s="68"/>
      <c r="I2" s="68"/>
      <c r="J2" s="86" t="s">
        <v>3</v>
      </c>
    </row>
    <row r="3" ht="17.1" customHeight="1" spans="1:10">
      <c r="A3" s="69"/>
      <c r="B3" s="70" t="s">
        <v>5</v>
      </c>
      <c r="C3" s="70"/>
      <c r="D3" s="70"/>
      <c r="E3" s="70"/>
      <c r="F3" s="70"/>
      <c r="G3" s="69"/>
      <c r="H3" s="107"/>
      <c r="I3" s="96" t="s">
        <v>6</v>
      </c>
      <c r="J3" s="86"/>
    </row>
    <row r="4" ht="21.4" customHeight="1" spans="1:10">
      <c r="A4" s="98"/>
      <c r="B4" s="72" t="s">
        <v>9</v>
      </c>
      <c r="C4" s="72"/>
      <c r="D4" s="72"/>
      <c r="E4" s="72"/>
      <c r="F4" s="72"/>
      <c r="G4" s="72" t="s">
        <v>59</v>
      </c>
      <c r="H4" s="92" t="s">
        <v>213</v>
      </c>
      <c r="I4" s="92" t="s">
        <v>172</v>
      </c>
      <c r="J4" s="105"/>
    </row>
    <row r="5" ht="21.4" customHeight="1" spans="1:10">
      <c r="A5" s="98"/>
      <c r="B5" s="72" t="s">
        <v>81</v>
      </c>
      <c r="C5" s="72"/>
      <c r="D5" s="72"/>
      <c r="E5" s="72" t="s">
        <v>70</v>
      </c>
      <c r="F5" s="72" t="s">
        <v>71</v>
      </c>
      <c r="G5" s="72"/>
      <c r="H5" s="92"/>
      <c r="I5" s="92"/>
      <c r="J5" s="105"/>
    </row>
    <row r="6" ht="21.4" customHeight="1" spans="1:10">
      <c r="A6" s="73"/>
      <c r="B6" s="72" t="s">
        <v>82</v>
      </c>
      <c r="C6" s="72" t="s">
        <v>83</v>
      </c>
      <c r="D6" s="72" t="s">
        <v>84</v>
      </c>
      <c r="E6" s="72"/>
      <c r="F6" s="72"/>
      <c r="G6" s="72"/>
      <c r="H6" s="92"/>
      <c r="I6" s="92"/>
      <c r="J6" s="87"/>
    </row>
    <row r="7" ht="19.9" customHeight="1" spans="1:10">
      <c r="A7" s="74"/>
      <c r="B7" s="75"/>
      <c r="C7" s="75"/>
      <c r="D7" s="75"/>
      <c r="E7" s="75"/>
      <c r="F7" s="75" t="s">
        <v>72</v>
      </c>
      <c r="G7" s="76">
        <v>19107982.01</v>
      </c>
      <c r="H7" s="76">
        <v>19107982.01</v>
      </c>
      <c r="I7" s="76"/>
      <c r="J7" s="88"/>
    </row>
    <row r="8" ht="19.9" customHeight="1" spans="1:10">
      <c r="A8" s="73"/>
      <c r="B8" s="77"/>
      <c r="C8" s="77"/>
      <c r="D8" s="77"/>
      <c r="E8" s="77"/>
      <c r="F8" s="78" t="s">
        <v>23</v>
      </c>
      <c r="G8" s="79">
        <v>19107982.01</v>
      </c>
      <c r="H8" s="79">
        <v>19107982.01</v>
      </c>
      <c r="I8" s="79"/>
      <c r="J8" s="86"/>
    </row>
    <row r="9" ht="19.9" customHeight="1" spans="1:10">
      <c r="A9" s="73"/>
      <c r="B9" s="77"/>
      <c r="C9" s="77"/>
      <c r="D9" s="77"/>
      <c r="E9" s="77"/>
      <c r="F9" s="78" t="s">
        <v>214</v>
      </c>
      <c r="G9" s="79">
        <v>19107982.01</v>
      </c>
      <c r="H9" s="79">
        <v>19107982.01</v>
      </c>
      <c r="I9" s="79"/>
      <c r="J9" s="86"/>
    </row>
    <row r="10" ht="19.9" customHeight="1" spans="1:10">
      <c r="A10" s="73"/>
      <c r="B10" s="77" t="s">
        <v>85</v>
      </c>
      <c r="C10" s="77" t="s">
        <v>86</v>
      </c>
      <c r="D10" s="77" t="s">
        <v>87</v>
      </c>
      <c r="E10" s="77" t="s">
        <v>215</v>
      </c>
      <c r="F10" s="78" t="s">
        <v>88</v>
      </c>
      <c r="G10" s="79">
        <v>456201.8</v>
      </c>
      <c r="H10" s="80">
        <v>456201.8</v>
      </c>
      <c r="I10" s="80"/>
      <c r="J10" s="87"/>
    </row>
    <row r="11" ht="19.9" customHeight="1" spans="1:10">
      <c r="A11" s="73"/>
      <c r="B11" s="77" t="s">
        <v>89</v>
      </c>
      <c r="C11" s="77" t="s">
        <v>90</v>
      </c>
      <c r="D11" s="77" t="s">
        <v>90</v>
      </c>
      <c r="E11" s="77" t="s">
        <v>215</v>
      </c>
      <c r="F11" s="78" t="s">
        <v>91</v>
      </c>
      <c r="G11" s="79">
        <v>1026318.1</v>
      </c>
      <c r="H11" s="80">
        <v>1026318.1</v>
      </c>
      <c r="I11" s="80"/>
      <c r="J11" s="87"/>
    </row>
    <row r="12" ht="19.9" customHeight="1" spans="1:10">
      <c r="A12" s="73"/>
      <c r="B12" s="77" t="s">
        <v>92</v>
      </c>
      <c r="C12" s="77" t="s">
        <v>86</v>
      </c>
      <c r="D12" s="77" t="s">
        <v>93</v>
      </c>
      <c r="E12" s="77" t="s">
        <v>215</v>
      </c>
      <c r="F12" s="78" t="s">
        <v>94</v>
      </c>
      <c r="G12" s="79">
        <v>1444421.23</v>
      </c>
      <c r="H12" s="80">
        <v>1444421.23</v>
      </c>
      <c r="I12" s="80"/>
      <c r="J12" s="87"/>
    </row>
    <row r="13" ht="19.9" customHeight="1" spans="1:10">
      <c r="A13" s="73"/>
      <c r="B13" s="77" t="s">
        <v>95</v>
      </c>
      <c r="C13" s="77" t="s">
        <v>96</v>
      </c>
      <c r="D13" s="77" t="s">
        <v>97</v>
      </c>
      <c r="E13" s="77" t="s">
        <v>215</v>
      </c>
      <c r="F13" s="78" t="s">
        <v>98</v>
      </c>
      <c r="G13" s="79">
        <v>313932.38</v>
      </c>
      <c r="H13" s="80">
        <v>313932.38</v>
      </c>
      <c r="I13" s="80"/>
      <c r="J13" s="87"/>
    </row>
    <row r="14" ht="19.9" customHeight="1" spans="1:10">
      <c r="A14" s="73"/>
      <c r="B14" s="77" t="s">
        <v>99</v>
      </c>
      <c r="C14" s="77" t="s">
        <v>100</v>
      </c>
      <c r="D14" s="77" t="s">
        <v>101</v>
      </c>
      <c r="E14" s="77" t="s">
        <v>215</v>
      </c>
      <c r="F14" s="78" t="s">
        <v>94</v>
      </c>
      <c r="G14" s="79">
        <v>946197.24</v>
      </c>
      <c r="H14" s="80">
        <v>946197.24</v>
      </c>
      <c r="I14" s="80"/>
      <c r="J14" s="87"/>
    </row>
    <row r="15" ht="19.9" customHeight="1" spans="1:10">
      <c r="A15" s="73"/>
      <c r="B15" s="77" t="s">
        <v>89</v>
      </c>
      <c r="C15" s="77" t="s">
        <v>90</v>
      </c>
      <c r="D15" s="77" t="s">
        <v>102</v>
      </c>
      <c r="E15" s="77" t="s">
        <v>215</v>
      </c>
      <c r="F15" s="78" t="s">
        <v>103</v>
      </c>
      <c r="G15" s="79">
        <v>65052.3</v>
      </c>
      <c r="H15" s="80">
        <v>65052.3</v>
      </c>
      <c r="I15" s="80"/>
      <c r="J15" s="87"/>
    </row>
    <row r="16" ht="19.9" customHeight="1" spans="1:10">
      <c r="A16" s="73"/>
      <c r="B16" s="77" t="s">
        <v>99</v>
      </c>
      <c r="C16" s="77" t="s">
        <v>86</v>
      </c>
      <c r="D16" s="77" t="s">
        <v>86</v>
      </c>
      <c r="E16" s="77" t="s">
        <v>215</v>
      </c>
      <c r="F16" s="78" t="s">
        <v>104</v>
      </c>
      <c r="G16" s="79">
        <v>168475.32</v>
      </c>
      <c r="H16" s="80">
        <v>168475.32</v>
      </c>
      <c r="I16" s="80"/>
      <c r="J16" s="87"/>
    </row>
    <row r="17" ht="19.9" customHeight="1" spans="1:10">
      <c r="A17" s="73"/>
      <c r="B17" s="77" t="s">
        <v>99</v>
      </c>
      <c r="C17" s="77" t="s">
        <v>100</v>
      </c>
      <c r="D17" s="77" t="s">
        <v>102</v>
      </c>
      <c r="E17" s="77" t="s">
        <v>215</v>
      </c>
      <c r="F17" s="78" t="s">
        <v>105</v>
      </c>
      <c r="G17" s="79">
        <v>24990</v>
      </c>
      <c r="H17" s="80">
        <v>24990</v>
      </c>
      <c r="I17" s="80"/>
      <c r="J17" s="87"/>
    </row>
    <row r="18" ht="19.9" customHeight="1" spans="1:10">
      <c r="A18" s="73"/>
      <c r="B18" s="77" t="s">
        <v>89</v>
      </c>
      <c r="C18" s="77" t="s">
        <v>90</v>
      </c>
      <c r="D18" s="77" t="s">
        <v>86</v>
      </c>
      <c r="E18" s="77" t="s">
        <v>215</v>
      </c>
      <c r="F18" s="78" t="s">
        <v>106</v>
      </c>
      <c r="G18" s="79">
        <v>49050.91</v>
      </c>
      <c r="H18" s="80">
        <v>49050.91</v>
      </c>
      <c r="I18" s="80"/>
      <c r="J18" s="87"/>
    </row>
    <row r="19" ht="19.9" customHeight="1" spans="1:10">
      <c r="A19" s="73"/>
      <c r="B19" s="77" t="s">
        <v>89</v>
      </c>
      <c r="C19" s="77" t="s">
        <v>86</v>
      </c>
      <c r="D19" s="77" t="s">
        <v>87</v>
      </c>
      <c r="E19" s="77" t="s">
        <v>215</v>
      </c>
      <c r="F19" s="78" t="s">
        <v>107</v>
      </c>
      <c r="G19" s="79">
        <v>963004.52</v>
      </c>
      <c r="H19" s="80">
        <v>963004.52</v>
      </c>
      <c r="I19" s="80"/>
      <c r="J19" s="87"/>
    </row>
    <row r="20" ht="19.9" customHeight="1" spans="1:10">
      <c r="A20" s="73"/>
      <c r="B20" s="77" t="s">
        <v>99</v>
      </c>
      <c r="C20" s="77" t="s">
        <v>108</v>
      </c>
      <c r="D20" s="77" t="s">
        <v>86</v>
      </c>
      <c r="E20" s="77" t="s">
        <v>215</v>
      </c>
      <c r="F20" s="78" t="s">
        <v>104</v>
      </c>
      <c r="G20" s="79">
        <v>163766.17</v>
      </c>
      <c r="H20" s="80">
        <v>163766.17</v>
      </c>
      <c r="I20" s="80"/>
      <c r="J20" s="87"/>
    </row>
    <row r="21" ht="19.9" customHeight="1" spans="1:10">
      <c r="A21" s="73"/>
      <c r="B21" s="77" t="s">
        <v>99</v>
      </c>
      <c r="C21" s="77" t="s">
        <v>100</v>
      </c>
      <c r="D21" s="77" t="s">
        <v>86</v>
      </c>
      <c r="E21" s="77" t="s">
        <v>215</v>
      </c>
      <c r="F21" s="78" t="s">
        <v>104</v>
      </c>
      <c r="G21" s="79">
        <v>3992873.66</v>
      </c>
      <c r="H21" s="80">
        <v>3992873.66</v>
      </c>
      <c r="I21" s="80"/>
      <c r="J21" s="87"/>
    </row>
    <row r="22" ht="19.9" customHeight="1" spans="1:10">
      <c r="A22" s="73"/>
      <c r="B22" s="77" t="s">
        <v>92</v>
      </c>
      <c r="C22" s="77" t="s">
        <v>109</v>
      </c>
      <c r="D22" s="77" t="s">
        <v>90</v>
      </c>
      <c r="E22" s="77" t="s">
        <v>215</v>
      </c>
      <c r="F22" s="78" t="s">
        <v>110</v>
      </c>
      <c r="G22" s="79">
        <v>3253584</v>
      </c>
      <c r="H22" s="79">
        <v>3253584</v>
      </c>
      <c r="I22" s="80"/>
      <c r="J22" s="87"/>
    </row>
    <row r="23" ht="19.9" customHeight="1" spans="1:10">
      <c r="A23" s="73"/>
      <c r="B23" s="77" t="s">
        <v>111</v>
      </c>
      <c r="C23" s="77" t="s">
        <v>102</v>
      </c>
      <c r="D23" s="77" t="s">
        <v>86</v>
      </c>
      <c r="E23" s="77" t="s">
        <v>215</v>
      </c>
      <c r="F23" s="78" t="s">
        <v>112</v>
      </c>
      <c r="G23" s="79">
        <v>905138.18</v>
      </c>
      <c r="H23" s="80">
        <v>905138.18</v>
      </c>
      <c r="I23" s="80"/>
      <c r="J23" s="87"/>
    </row>
    <row r="24" ht="19.9" customHeight="1" spans="1:10">
      <c r="A24" s="73"/>
      <c r="B24" s="77" t="s">
        <v>95</v>
      </c>
      <c r="C24" s="77" t="s">
        <v>96</v>
      </c>
      <c r="D24" s="77" t="s">
        <v>100</v>
      </c>
      <c r="E24" s="77" t="s">
        <v>215</v>
      </c>
      <c r="F24" s="78" t="s">
        <v>113</v>
      </c>
      <c r="G24" s="79">
        <v>22400</v>
      </c>
      <c r="H24" s="80">
        <v>22400</v>
      </c>
      <c r="I24" s="80"/>
      <c r="J24" s="87"/>
    </row>
    <row r="25" ht="19.9" customHeight="1" spans="1:10">
      <c r="A25" s="73"/>
      <c r="B25" s="77" t="s">
        <v>89</v>
      </c>
      <c r="C25" s="77" t="s">
        <v>86</v>
      </c>
      <c r="D25" s="77" t="s">
        <v>97</v>
      </c>
      <c r="E25" s="77" t="s">
        <v>215</v>
      </c>
      <c r="F25" s="78" t="s">
        <v>114</v>
      </c>
      <c r="G25" s="79">
        <v>344058.89</v>
      </c>
      <c r="H25" s="80">
        <v>344058.89</v>
      </c>
      <c r="I25" s="80"/>
      <c r="J25" s="87"/>
    </row>
    <row r="26" ht="19.9" customHeight="1" spans="1:10">
      <c r="A26" s="73"/>
      <c r="B26" s="77" t="s">
        <v>95</v>
      </c>
      <c r="C26" s="77" t="s">
        <v>96</v>
      </c>
      <c r="D26" s="77" t="s">
        <v>102</v>
      </c>
      <c r="E26" s="77" t="s">
        <v>215</v>
      </c>
      <c r="F26" s="78" t="s">
        <v>115</v>
      </c>
      <c r="G26" s="79">
        <v>286935.98</v>
      </c>
      <c r="H26" s="80">
        <v>286935.98</v>
      </c>
      <c r="I26" s="80"/>
      <c r="J26" s="87"/>
    </row>
    <row r="27" ht="19.9" customHeight="1" spans="1:10">
      <c r="A27" s="73"/>
      <c r="B27" s="77" t="s">
        <v>99</v>
      </c>
      <c r="C27" s="77" t="s">
        <v>116</v>
      </c>
      <c r="D27" s="77" t="s">
        <v>93</v>
      </c>
      <c r="E27" s="77" t="s">
        <v>215</v>
      </c>
      <c r="F27" s="78" t="s">
        <v>117</v>
      </c>
      <c r="G27" s="79">
        <v>8665</v>
      </c>
      <c r="H27" s="80">
        <v>8665</v>
      </c>
      <c r="I27" s="80"/>
      <c r="J27" s="87"/>
    </row>
    <row r="28" ht="19.9" customHeight="1" spans="1:10">
      <c r="A28" s="73"/>
      <c r="B28" s="77" t="s">
        <v>92</v>
      </c>
      <c r="C28" s="77" t="s">
        <v>109</v>
      </c>
      <c r="D28" s="77" t="s">
        <v>97</v>
      </c>
      <c r="E28" s="77" t="s">
        <v>215</v>
      </c>
      <c r="F28" s="78" t="s">
        <v>118</v>
      </c>
      <c r="G28" s="79">
        <v>3000000</v>
      </c>
      <c r="H28" s="80">
        <v>3000000</v>
      </c>
      <c r="I28" s="80"/>
      <c r="J28" s="87"/>
    </row>
    <row r="29" ht="19.9" customHeight="1" spans="1:10">
      <c r="A29" s="73"/>
      <c r="B29" s="77" t="s">
        <v>95</v>
      </c>
      <c r="C29" s="77" t="s">
        <v>96</v>
      </c>
      <c r="D29" s="77" t="s">
        <v>86</v>
      </c>
      <c r="E29" s="77" t="s">
        <v>215</v>
      </c>
      <c r="F29" s="78" t="s">
        <v>119</v>
      </c>
      <c r="G29" s="79">
        <v>302708.33</v>
      </c>
      <c r="H29" s="80">
        <v>302708.33</v>
      </c>
      <c r="I29" s="80"/>
      <c r="J29" s="87"/>
    </row>
    <row r="30" ht="19.9" customHeight="1" spans="1:10">
      <c r="A30" s="73"/>
      <c r="B30" s="77" t="s">
        <v>89</v>
      </c>
      <c r="C30" s="77" t="s">
        <v>102</v>
      </c>
      <c r="D30" s="77" t="s">
        <v>97</v>
      </c>
      <c r="E30" s="77" t="s">
        <v>215</v>
      </c>
      <c r="F30" s="78" t="s">
        <v>120</v>
      </c>
      <c r="G30" s="79">
        <v>545493</v>
      </c>
      <c r="H30" s="80">
        <v>545493</v>
      </c>
      <c r="I30" s="80"/>
      <c r="J30" s="87"/>
    </row>
    <row r="31" ht="19.9" customHeight="1" spans="1:10">
      <c r="A31" s="73"/>
      <c r="B31" s="77" t="s">
        <v>99</v>
      </c>
      <c r="C31" s="77" t="s">
        <v>86</v>
      </c>
      <c r="D31" s="77" t="s">
        <v>93</v>
      </c>
      <c r="E31" s="77" t="s">
        <v>215</v>
      </c>
      <c r="F31" s="78" t="s">
        <v>121</v>
      </c>
      <c r="G31" s="79">
        <v>36400</v>
      </c>
      <c r="H31" s="80">
        <v>36400</v>
      </c>
      <c r="I31" s="80"/>
      <c r="J31" s="87"/>
    </row>
    <row r="32" ht="19.9" customHeight="1" spans="1:10">
      <c r="A32" s="73"/>
      <c r="B32" s="77" t="s">
        <v>89</v>
      </c>
      <c r="C32" s="77" t="s">
        <v>122</v>
      </c>
      <c r="D32" s="77" t="s">
        <v>102</v>
      </c>
      <c r="E32" s="77" t="s">
        <v>215</v>
      </c>
      <c r="F32" s="78" t="s">
        <v>123</v>
      </c>
      <c r="G32" s="79">
        <v>695840</v>
      </c>
      <c r="H32" s="80">
        <v>695840</v>
      </c>
      <c r="I32" s="80"/>
      <c r="J32" s="87"/>
    </row>
    <row r="33" ht="19.9" customHeight="1" spans="1:10">
      <c r="A33" s="73"/>
      <c r="B33" s="77" t="s">
        <v>89</v>
      </c>
      <c r="C33" s="77" t="s">
        <v>102</v>
      </c>
      <c r="D33" s="77" t="s">
        <v>124</v>
      </c>
      <c r="E33" s="77" t="s">
        <v>215</v>
      </c>
      <c r="F33" s="78" t="s">
        <v>125</v>
      </c>
      <c r="G33" s="79">
        <v>30000</v>
      </c>
      <c r="H33" s="80">
        <v>30000</v>
      </c>
      <c r="I33" s="80"/>
      <c r="J33" s="87"/>
    </row>
    <row r="34" ht="19.9" customHeight="1" spans="1:10">
      <c r="A34" s="73"/>
      <c r="B34" s="77" t="s">
        <v>95</v>
      </c>
      <c r="C34" s="77" t="s">
        <v>93</v>
      </c>
      <c r="D34" s="77" t="s">
        <v>97</v>
      </c>
      <c r="E34" s="77" t="s">
        <v>215</v>
      </c>
      <c r="F34" s="78" t="s">
        <v>126</v>
      </c>
      <c r="G34" s="79">
        <v>62475</v>
      </c>
      <c r="H34" s="80">
        <v>62475</v>
      </c>
      <c r="I34" s="80"/>
      <c r="J34" s="87"/>
    </row>
    <row r="35" ht="8.45" customHeight="1" spans="1:10">
      <c r="A35" s="81"/>
      <c r="B35" s="82"/>
      <c r="C35" s="82"/>
      <c r="D35" s="82"/>
      <c r="E35" s="82"/>
      <c r="F35" s="81"/>
      <c r="G35" s="81"/>
      <c r="H35" s="81"/>
      <c r="I35" s="81"/>
      <c r="J35" s="108"/>
    </row>
  </sheetData>
  <mergeCells count="12">
    <mergeCell ref="B1:D1"/>
    <mergeCell ref="G1:I1"/>
    <mergeCell ref="B2:I2"/>
    <mergeCell ref="B3:F3"/>
    <mergeCell ref="B4:F4"/>
    <mergeCell ref="B5:D5"/>
    <mergeCell ref="A10:A3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pane ySplit="6" topLeftCell="A33" activePane="bottomLeft" state="frozen"/>
      <selection/>
      <selection pane="bottomLeft" activeCell="G11" sqref="G11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67"/>
      <c r="B1" s="67"/>
      <c r="C1" s="67"/>
      <c r="D1" s="90"/>
      <c r="E1" s="90"/>
      <c r="F1" s="66"/>
      <c r="G1" s="66"/>
      <c r="H1" s="95" t="s">
        <v>216</v>
      </c>
      <c r="I1" s="105"/>
    </row>
    <row r="2" ht="19.9" customHeight="1" spans="1:9">
      <c r="A2" s="66"/>
      <c r="B2" s="68" t="s">
        <v>217</v>
      </c>
      <c r="C2" s="68"/>
      <c r="D2" s="68"/>
      <c r="E2" s="68"/>
      <c r="F2" s="68"/>
      <c r="G2" s="68"/>
      <c r="H2" s="68"/>
      <c r="I2" s="105"/>
    </row>
    <row r="3" ht="17.1" customHeight="1" spans="1:9">
      <c r="A3" s="69"/>
      <c r="B3" s="70" t="s">
        <v>5</v>
      </c>
      <c r="C3" s="70"/>
      <c r="D3" s="70"/>
      <c r="E3" s="70"/>
      <c r="G3" s="69"/>
      <c r="H3" s="96" t="s">
        <v>6</v>
      </c>
      <c r="I3" s="105"/>
    </row>
    <row r="4" ht="21.4" customHeight="1" spans="1:9">
      <c r="A4" s="71"/>
      <c r="B4" s="97" t="s">
        <v>9</v>
      </c>
      <c r="C4" s="97"/>
      <c r="D4" s="97"/>
      <c r="E4" s="97"/>
      <c r="F4" s="97" t="s">
        <v>77</v>
      </c>
      <c r="G4" s="97"/>
      <c r="H4" s="97"/>
      <c r="I4" s="105"/>
    </row>
    <row r="5" ht="21.4" customHeight="1" spans="1:9">
      <c r="A5" s="71"/>
      <c r="B5" s="97" t="s">
        <v>81</v>
      </c>
      <c r="C5" s="97"/>
      <c r="D5" s="97" t="s">
        <v>70</v>
      </c>
      <c r="E5" s="97" t="s">
        <v>71</v>
      </c>
      <c r="F5" s="97" t="s">
        <v>59</v>
      </c>
      <c r="G5" s="97" t="s">
        <v>218</v>
      </c>
      <c r="H5" s="97" t="s">
        <v>219</v>
      </c>
      <c r="I5" s="105"/>
    </row>
    <row r="6" ht="21.4" customHeight="1" spans="1:9">
      <c r="A6" s="98"/>
      <c r="B6" s="97" t="s">
        <v>82</v>
      </c>
      <c r="C6" s="97" t="s">
        <v>83</v>
      </c>
      <c r="D6" s="97"/>
      <c r="E6" s="97"/>
      <c r="F6" s="97"/>
      <c r="G6" s="97"/>
      <c r="H6" s="97"/>
      <c r="I6" s="105"/>
    </row>
    <row r="7" ht="19.9" customHeight="1" spans="1:9">
      <c r="A7" s="71"/>
      <c r="B7" s="99"/>
      <c r="C7" s="99"/>
      <c r="D7" s="99"/>
      <c r="E7" s="75" t="s">
        <v>72</v>
      </c>
      <c r="F7" s="93">
        <v>13944119.01</v>
      </c>
      <c r="G7" s="93">
        <v>1246816.01</v>
      </c>
      <c r="H7" s="93">
        <v>1475958.91</v>
      </c>
      <c r="I7" s="105"/>
    </row>
    <row r="8" ht="19.9" customHeight="1" spans="1:9">
      <c r="A8" s="71"/>
      <c r="B8" s="100" t="s">
        <v>23</v>
      </c>
      <c r="C8" s="100" t="s">
        <v>23</v>
      </c>
      <c r="D8" s="101"/>
      <c r="E8" s="102" t="s">
        <v>23</v>
      </c>
      <c r="F8" s="94">
        <f>F9</f>
        <v>13944119.01</v>
      </c>
      <c r="G8" s="94">
        <f t="shared" ref="G8:H8" si="0">G9</f>
        <v>12468160.1</v>
      </c>
      <c r="H8" s="94">
        <f t="shared" si="0"/>
        <v>1475958.91</v>
      </c>
      <c r="I8" s="105"/>
    </row>
    <row r="9" ht="19.9" customHeight="1" spans="1:9">
      <c r="A9" s="71"/>
      <c r="B9" s="100" t="s">
        <v>23</v>
      </c>
      <c r="C9" s="100" t="s">
        <v>23</v>
      </c>
      <c r="D9" s="101" t="s">
        <v>73</v>
      </c>
      <c r="E9" s="102" t="s">
        <v>74</v>
      </c>
      <c r="F9" s="94">
        <f>G9+H9</f>
        <v>13944119.01</v>
      </c>
      <c r="G9" s="94">
        <f>G25+G37</f>
        <v>12468160.1</v>
      </c>
      <c r="H9" s="94">
        <f>H10</f>
        <v>1475958.91</v>
      </c>
      <c r="I9" s="105"/>
    </row>
    <row r="10" ht="19.9" customHeight="1" spans="1:9">
      <c r="A10" s="71"/>
      <c r="B10" s="100" t="s">
        <v>23</v>
      </c>
      <c r="C10" s="100" t="s">
        <v>23</v>
      </c>
      <c r="D10" s="101" t="s">
        <v>220</v>
      </c>
      <c r="E10" s="102" t="s">
        <v>221</v>
      </c>
      <c r="F10" s="94">
        <f>G10+H10</f>
        <v>1475958.91</v>
      </c>
      <c r="G10" s="103"/>
      <c r="H10" s="103">
        <v>1475958.91</v>
      </c>
      <c r="I10" s="105"/>
    </row>
    <row r="11" ht="19.9" customHeight="1" spans="1:9">
      <c r="A11" s="71"/>
      <c r="B11" s="100" t="s">
        <v>222</v>
      </c>
      <c r="C11" s="100" t="s">
        <v>223</v>
      </c>
      <c r="D11" s="101" t="s">
        <v>224</v>
      </c>
      <c r="E11" s="102" t="s">
        <v>225</v>
      </c>
      <c r="F11" s="94">
        <f t="shared" ref="F10:F39" si="1">G11+H11</f>
        <v>61589.52</v>
      </c>
      <c r="G11" s="103"/>
      <c r="H11" s="103">
        <v>61589.52</v>
      </c>
      <c r="I11" s="105"/>
    </row>
    <row r="12" ht="19.9" customHeight="1" spans="2:9">
      <c r="B12" s="100" t="s">
        <v>222</v>
      </c>
      <c r="C12" s="100" t="s">
        <v>226</v>
      </c>
      <c r="D12" s="101" t="s">
        <v>227</v>
      </c>
      <c r="E12" s="102" t="s">
        <v>228</v>
      </c>
      <c r="F12" s="94">
        <f t="shared" si="1"/>
        <v>61200</v>
      </c>
      <c r="G12" s="103"/>
      <c r="H12" s="103">
        <v>61200</v>
      </c>
      <c r="I12" s="105"/>
    </row>
    <row r="13" ht="19.9" customHeight="1" spans="2:9">
      <c r="B13" s="100" t="s">
        <v>222</v>
      </c>
      <c r="C13" s="100" t="s">
        <v>229</v>
      </c>
      <c r="D13" s="101" t="s">
        <v>230</v>
      </c>
      <c r="E13" s="102" t="s">
        <v>231</v>
      </c>
      <c r="F13" s="94">
        <f t="shared" si="1"/>
        <v>521000</v>
      </c>
      <c r="G13" s="103"/>
      <c r="H13" s="103">
        <v>521000</v>
      </c>
      <c r="I13" s="105"/>
    </row>
    <row r="14" ht="19.9" customHeight="1" spans="2:9">
      <c r="B14" s="100" t="s">
        <v>222</v>
      </c>
      <c r="C14" s="100" t="s">
        <v>232</v>
      </c>
      <c r="D14" s="101" t="s">
        <v>233</v>
      </c>
      <c r="E14" s="102" t="s">
        <v>234</v>
      </c>
      <c r="F14" s="94">
        <f t="shared" si="1"/>
        <v>34200</v>
      </c>
      <c r="G14" s="103"/>
      <c r="H14" s="103">
        <v>34200</v>
      </c>
      <c r="I14" s="105"/>
    </row>
    <row r="15" ht="19.9" customHeight="1" spans="2:9">
      <c r="B15" s="100" t="s">
        <v>222</v>
      </c>
      <c r="C15" s="100" t="s">
        <v>235</v>
      </c>
      <c r="D15" s="101" t="s">
        <v>236</v>
      </c>
      <c r="E15" s="102" t="s">
        <v>237</v>
      </c>
      <c r="F15" s="94">
        <f t="shared" si="1"/>
        <v>22800</v>
      </c>
      <c r="G15" s="103"/>
      <c r="H15" s="103">
        <v>22800</v>
      </c>
      <c r="I15" s="105"/>
    </row>
    <row r="16" ht="19.9" customHeight="1" spans="2:9">
      <c r="B16" s="100" t="s">
        <v>222</v>
      </c>
      <c r="C16" s="100" t="s">
        <v>238</v>
      </c>
      <c r="D16" s="101" t="s">
        <v>239</v>
      </c>
      <c r="E16" s="102" t="s">
        <v>240</v>
      </c>
      <c r="F16" s="94">
        <f t="shared" si="1"/>
        <v>171000</v>
      </c>
      <c r="G16" s="103"/>
      <c r="H16" s="103">
        <v>171000</v>
      </c>
      <c r="I16" s="105"/>
    </row>
    <row r="17" ht="19.9" customHeight="1" spans="2:9">
      <c r="B17" s="100" t="s">
        <v>222</v>
      </c>
      <c r="C17" s="100" t="s">
        <v>241</v>
      </c>
      <c r="D17" s="101" t="s">
        <v>242</v>
      </c>
      <c r="E17" s="102" t="s">
        <v>243</v>
      </c>
      <c r="F17" s="94">
        <f t="shared" si="1"/>
        <v>74420</v>
      </c>
      <c r="G17" s="103"/>
      <c r="H17" s="103">
        <v>74420</v>
      </c>
      <c r="I17" s="105"/>
    </row>
    <row r="18" ht="19.9" customHeight="1" spans="2:9">
      <c r="B18" s="100" t="s">
        <v>222</v>
      </c>
      <c r="C18" s="100" t="s">
        <v>244</v>
      </c>
      <c r="D18" s="101" t="s">
        <v>245</v>
      </c>
      <c r="E18" s="102" t="s">
        <v>246</v>
      </c>
      <c r="F18" s="94">
        <f t="shared" si="1"/>
        <v>132749.39</v>
      </c>
      <c r="G18" s="103"/>
      <c r="H18" s="103">
        <v>132749.39</v>
      </c>
      <c r="I18" s="105"/>
    </row>
    <row r="19" ht="19.9" customHeight="1" spans="2:9">
      <c r="B19" s="100" t="s">
        <v>222</v>
      </c>
      <c r="C19" s="100" t="s">
        <v>247</v>
      </c>
      <c r="D19" s="101" t="s">
        <v>248</v>
      </c>
      <c r="E19" s="102" t="s">
        <v>249</v>
      </c>
      <c r="F19" s="94">
        <f t="shared" si="1"/>
        <v>22800</v>
      </c>
      <c r="G19" s="103"/>
      <c r="H19" s="103">
        <v>22800</v>
      </c>
      <c r="I19" s="105"/>
    </row>
    <row r="20" ht="19.9" customHeight="1" spans="2:9">
      <c r="B20" s="100" t="s">
        <v>222</v>
      </c>
      <c r="C20" s="100" t="s">
        <v>250</v>
      </c>
      <c r="D20" s="101" t="s">
        <v>251</v>
      </c>
      <c r="E20" s="102" t="s">
        <v>252</v>
      </c>
      <c r="F20" s="94">
        <f t="shared" si="1"/>
        <v>83000</v>
      </c>
      <c r="G20" s="103"/>
      <c r="H20" s="103">
        <v>83000</v>
      </c>
      <c r="I20" s="105"/>
    </row>
    <row r="21" ht="19.9" customHeight="1" spans="2:9">
      <c r="B21" s="100" t="s">
        <v>222</v>
      </c>
      <c r="C21" s="100" t="s">
        <v>253</v>
      </c>
      <c r="D21" s="101" t="s">
        <v>254</v>
      </c>
      <c r="E21" s="102" t="s">
        <v>255</v>
      </c>
      <c r="F21" s="94">
        <f t="shared" si="1"/>
        <v>20000</v>
      </c>
      <c r="G21" s="103"/>
      <c r="H21" s="103">
        <v>20000</v>
      </c>
      <c r="I21" s="105"/>
    </row>
    <row r="22" ht="19.9" customHeight="1" spans="2:9">
      <c r="B22" s="100" t="s">
        <v>222</v>
      </c>
      <c r="C22" s="100" t="s">
        <v>256</v>
      </c>
      <c r="D22" s="101" t="s">
        <v>257</v>
      </c>
      <c r="E22" s="102" t="s">
        <v>258</v>
      </c>
      <c r="F22" s="94">
        <f t="shared" si="1"/>
        <v>266000</v>
      </c>
      <c r="G22" s="103"/>
      <c r="H22" s="103">
        <v>266000</v>
      </c>
      <c r="I22" s="105"/>
    </row>
    <row r="23" ht="19.9" customHeight="1" spans="2:9">
      <c r="B23" s="100" t="s">
        <v>222</v>
      </c>
      <c r="C23" s="100" t="s">
        <v>259</v>
      </c>
      <c r="D23" s="101" t="s">
        <v>260</v>
      </c>
      <c r="E23" s="102" t="s">
        <v>261</v>
      </c>
      <c r="F23" s="94">
        <f t="shared" si="1"/>
        <v>4000</v>
      </c>
      <c r="G23" s="103"/>
      <c r="H23" s="103">
        <v>4000</v>
      </c>
      <c r="I23" s="105"/>
    </row>
    <row r="24" ht="19.9" customHeight="1" spans="2:9">
      <c r="B24" s="100" t="s">
        <v>222</v>
      </c>
      <c r="C24" s="100" t="s">
        <v>262</v>
      </c>
      <c r="D24" s="101" t="s">
        <v>263</v>
      </c>
      <c r="E24" s="102" t="s">
        <v>264</v>
      </c>
      <c r="F24" s="94">
        <f t="shared" si="1"/>
        <v>1200</v>
      </c>
      <c r="G24" s="103"/>
      <c r="H24" s="103">
        <v>1200</v>
      </c>
      <c r="I24" s="105"/>
    </row>
    <row r="25" ht="19.9" customHeight="1" spans="2:9">
      <c r="B25" s="100" t="s">
        <v>23</v>
      </c>
      <c r="C25" s="100" t="s">
        <v>23</v>
      </c>
      <c r="D25" s="101" t="s">
        <v>265</v>
      </c>
      <c r="E25" s="102" t="s">
        <v>266</v>
      </c>
      <c r="F25" s="94">
        <f t="shared" si="1"/>
        <v>10155130.65</v>
      </c>
      <c r="G25" s="103">
        <v>10155130.65</v>
      </c>
      <c r="H25" s="103"/>
      <c r="I25" s="105"/>
    </row>
    <row r="26" ht="19.9" customHeight="1" spans="1:9">
      <c r="A26" s="71"/>
      <c r="B26" s="100" t="s">
        <v>267</v>
      </c>
      <c r="C26" s="100" t="s">
        <v>235</v>
      </c>
      <c r="D26" s="101" t="s">
        <v>268</v>
      </c>
      <c r="E26" s="102" t="s">
        <v>269</v>
      </c>
      <c r="F26" s="94">
        <f t="shared" si="1"/>
        <v>2038337.14</v>
      </c>
      <c r="G26" s="103">
        <v>2038337.14</v>
      </c>
      <c r="H26" s="103"/>
      <c r="I26" s="105"/>
    </row>
    <row r="27" ht="19.9" customHeight="1" spans="2:9">
      <c r="B27" s="100" t="s">
        <v>267</v>
      </c>
      <c r="C27" s="100" t="s">
        <v>270</v>
      </c>
      <c r="D27" s="101" t="s">
        <v>271</v>
      </c>
      <c r="E27" s="102" t="s">
        <v>272</v>
      </c>
      <c r="F27" s="94">
        <f t="shared" si="1"/>
        <v>1026318.1</v>
      </c>
      <c r="G27" s="103">
        <v>1026318.1</v>
      </c>
      <c r="H27" s="103"/>
      <c r="I27" s="105"/>
    </row>
    <row r="28" ht="19.9" customHeight="1" spans="2:9">
      <c r="B28" s="100" t="s">
        <v>267</v>
      </c>
      <c r="C28" s="100" t="s">
        <v>229</v>
      </c>
      <c r="D28" s="101" t="s">
        <v>273</v>
      </c>
      <c r="E28" s="102" t="s">
        <v>274</v>
      </c>
      <c r="F28" s="94">
        <f t="shared" si="1"/>
        <v>2193024</v>
      </c>
      <c r="G28" s="103">
        <v>2193024</v>
      </c>
      <c r="H28" s="103"/>
      <c r="I28" s="105"/>
    </row>
    <row r="29" ht="19.9" customHeight="1" spans="2:9">
      <c r="B29" s="100" t="s">
        <v>267</v>
      </c>
      <c r="C29" s="100" t="s">
        <v>238</v>
      </c>
      <c r="D29" s="101" t="s">
        <v>275</v>
      </c>
      <c r="E29" s="102" t="s">
        <v>276</v>
      </c>
      <c r="F29" s="94">
        <f t="shared" si="1"/>
        <v>313132.38</v>
      </c>
      <c r="G29" s="103">
        <v>313132.38</v>
      </c>
      <c r="H29" s="103"/>
      <c r="I29" s="105"/>
    </row>
    <row r="30" ht="19.9" customHeight="1" spans="2:9">
      <c r="B30" s="100" t="s">
        <v>267</v>
      </c>
      <c r="C30" s="100" t="s">
        <v>277</v>
      </c>
      <c r="D30" s="101" t="s">
        <v>278</v>
      </c>
      <c r="E30" s="102" t="s">
        <v>279</v>
      </c>
      <c r="F30" s="94">
        <f t="shared" si="1"/>
        <v>23200</v>
      </c>
      <c r="G30" s="103">
        <v>23200</v>
      </c>
      <c r="H30" s="103"/>
      <c r="I30" s="105"/>
    </row>
    <row r="31" ht="19.9" customHeight="1" spans="2:9">
      <c r="B31" s="100" t="s">
        <v>267</v>
      </c>
      <c r="C31" s="100" t="s">
        <v>280</v>
      </c>
      <c r="D31" s="101" t="s">
        <v>281</v>
      </c>
      <c r="E31" s="102" t="s">
        <v>282</v>
      </c>
      <c r="F31" s="94">
        <f t="shared" si="1"/>
        <v>1456932</v>
      </c>
      <c r="G31" s="103">
        <v>1456932</v>
      </c>
      <c r="H31" s="103"/>
      <c r="I31" s="105"/>
    </row>
    <row r="32" ht="19.9" customHeight="1" spans="2:9">
      <c r="B32" s="100" t="s">
        <v>267</v>
      </c>
      <c r="C32" s="100" t="s">
        <v>253</v>
      </c>
      <c r="D32" s="101" t="s">
        <v>283</v>
      </c>
      <c r="E32" s="102" t="s">
        <v>284</v>
      </c>
      <c r="F32" s="94">
        <f t="shared" si="1"/>
        <v>566040</v>
      </c>
      <c r="G32" s="103">
        <v>566040</v>
      </c>
      <c r="H32" s="103"/>
      <c r="I32" s="105"/>
    </row>
    <row r="33" ht="19.9" customHeight="1" spans="2:9">
      <c r="B33" s="100" t="s">
        <v>267</v>
      </c>
      <c r="C33" s="100" t="s">
        <v>285</v>
      </c>
      <c r="D33" s="101" t="s">
        <v>286</v>
      </c>
      <c r="E33" s="102" t="s">
        <v>287</v>
      </c>
      <c r="F33" s="94">
        <f t="shared" si="1"/>
        <v>43089.54</v>
      </c>
      <c r="G33" s="103">
        <v>43089.54</v>
      </c>
      <c r="H33" s="103"/>
      <c r="I33" s="105"/>
    </row>
    <row r="34" ht="19.9" customHeight="1" spans="2:9">
      <c r="B34" s="100" t="s">
        <v>267</v>
      </c>
      <c r="C34" s="100" t="s">
        <v>262</v>
      </c>
      <c r="D34" s="101" t="s">
        <v>288</v>
      </c>
      <c r="E34" s="102" t="s">
        <v>289</v>
      </c>
      <c r="F34" s="94">
        <f t="shared" si="1"/>
        <v>905138.18</v>
      </c>
      <c r="G34" s="103">
        <v>905138.18</v>
      </c>
      <c r="H34" s="103"/>
      <c r="I34" s="105"/>
    </row>
    <row r="35" ht="19.9" customHeight="1" spans="2:9">
      <c r="B35" s="100" t="s">
        <v>267</v>
      </c>
      <c r="C35" s="100" t="s">
        <v>290</v>
      </c>
      <c r="D35" s="101" t="s">
        <v>291</v>
      </c>
      <c r="E35" s="102" t="s">
        <v>292</v>
      </c>
      <c r="F35" s="94">
        <f t="shared" si="1"/>
        <v>1000275</v>
      </c>
      <c r="G35" s="103">
        <v>1000275</v>
      </c>
      <c r="H35" s="103"/>
      <c r="I35" s="105"/>
    </row>
    <row r="36" ht="19.9" customHeight="1" spans="2:9">
      <c r="B36" s="100" t="s">
        <v>267</v>
      </c>
      <c r="C36" s="100" t="s">
        <v>293</v>
      </c>
      <c r="D36" s="101" t="s">
        <v>294</v>
      </c>
      <c r="E36" s="102" t="s">
        <v>295</v>
      </c>
      <c r="F36" s="94">
        <f t="shared" si="1"/>
        <v>589644.31</v>
      </c>
      <c r="G36" s="103">
        <v>589644.31</v>
      </c>
      <c r="H36" s="103"/>
      <c r="I36" s="105"/>
    </row>
    <row r="37" ht="19.9" customHeight="1" spans="2:9">
      <c r="B37" s="100" t="s">
        <v>23</v>
      </c>
      <c r="C37" s="100" t="s">
        <v>23</v>
      </c>
      <c r="D37" s="101" t="s">
        <v>296</v>
      </c>
      <c r="E37" s="102" t="s">
        <v>297</v>
      </c>
      <c r="F37" s="94">
        <f t="shared" si="1"/>
        <v>2313029.45</v>
      </c>
      <c r="G37" s="103">
        <v>2313029.45</v>
      </c>
      <c r="H37" s="103"/>
      <c r="I37" s="105"/>
    </row>
    <row r="38" ht="19.9" customHeight="1" spans="1:9">
      <c r="A38" s="71"/>
      <c r="B38" s="100" t="s">
        <v>298</v>
      </c>
      <c r="C38" s="100" t="s">
        <v>247</v>
      </c>
      <c r="D38" s="101" t="s">
        <v>299</v>
      </c>
      <c r="E38" s="102" t="s">
        <v>300</v>
      </c>
      <c r="F38" s="94">
        <f t="shared" si="1"/>
        <v>2228082.24</v>
      </c>
      <c r="G38" s="103">
        <v>2228082.24</v>
      </c>
      <c r="H38" s="103"/>
      <c r="I38" s="105"/>
    </row>
    <row r="39" ht="19.9" customHeight="1" spans="2:9">
      <c r="B39" s="100" t="s">
        <v>298</v>
      </c>
      <c r="C39" s="100" t="s">
        <v>235</v>
      </c>
      <c r="D39" s="101" t="s">
        <v>301</v>
      </c>
      <c r="E39" s="102" t="s">
        <v>302</v>
      </c>
      <c r="F39" s="94">
        <f t="shared" si="1"/>
        <v>84947.21</v>
      </c>
      <c r="G39" s="103">
        <v>84947.21</v>
      </c>
      <c r="H39" s="103"/>
      <c r="I39" s="105"/>
    </row>
    <row r="40" ht="8.45" customHeight="1" spans="1:9">
      <c r="A40" s="81"/>
      <c r="B40" s="81"/>
      <c r="C40" s="81"/>
      <c r="D40" s="104"/>
      <c r="E40" s="81"/>
      <c r="F40" s="81"/>
      <c r="G40" s="81"/>
      <c r="H40" s="81"/>
      <c r="I40" s="10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pane ySplit="5" topLeftCell="A24" activePane="bottomLeft" state="frozen"/>
      <selection/>
      <selection pane="bottomLeft" activeCell="N42" sqref="N42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66"/>
      <c r="B1" s="67"/>
      <c r="C1" s="67"/>
      <c r="D1" s="67"/>
      <c r="E1" s="90"/>
      <c r="F1" s="90"/>
      <c r="G1" s="83" t="s">
        <v>303</v>
      </c>
      <c r="H1" s="71"/>
    </row>
    <row r="2" ht="19.9" customHeight="1" spans="1:8">
      <c r="A2" s="66"/>
      <c r="B2" s="68" t="s">
        <v>304</v>
      </c>
      <c r="C2" s="68"/>
      <c r="D2" s="68"/>
      <c r="E2" s="68"/>
      <c r="F2" s="68"/>
      <c r="G2" s="68"/>
      <c r="H2" s="71" t="s">
        <v>3</v>
      </c>
    </row>
    <row r="3" ht="17.1" customHeight="1" spans="1:8">
      <c r="A3" s="69"/>
      <c r="B3" s="70" t="s">
        <v>5</v>
      </c>
      <c r="C3" s="70"/>
      <c r="D3" s="70"/>
      <c r="E3" s="70"/>
      <c r="F3" s="70"/>
      <c r="G3" s="84" t="s">
        <v>6</v>
      </c>
      <c r="H3" s="85"/>
    </row>
    <row r="4" ht="21.4" customHeight="1" spans="1:8">
      <c r="A4" s="73"/>
      <c r="B4" s="72" t="s">
        <v>81</v>
      </c>
      <c r="C4" s="72"/>
      <c r="D4" s="72"/>
      <c r="E4" s="72" t="s">
        <v>70</v>
      </c>
      <c r="F4" s="72" t="s">
        <v>71</v>
      </c>
      <c r="G4" s="72" t="s">
        <v>305</v>
      </c>
      <c r="H4" s="86"/>
    </row>
    <row r="5" ht="21.4" customHeight="1" spans="1:8">
      <c r="A5" s="73"/>
      <c r="B5" s="72" t="s">
        <v>82</v>
      </c>
      <c r="C5" s="72" t="s">
        <v>83</v>
      </c>
      <c r="D5" s="72" t="s">
        <v>84</v>
      </c>
      <c r="E5" s="72"/>
      <c r="F5" s="72"/>
      <c r="G5" s="72"/>
      <c r="H5" s="87"/>
    </row>
    <row r="6" ht="19.9" customHeight="1" spans="1:8">
      <c r="A6" s="74"/>
      <c r="B6" s="75"/>
      <c r="C6" s="75"/>
      <c r="D6" s="75"/>
      <c r="E6" s="75"/>
      <c r="F6" s="75" t="s">
        <v>72</v>
      </c>
      <c r="G6" s="93">
        <v>5163863</v>
      </c>
      <c r="H6" s="88"/>
    </row>
    <row r="7" ht="19.9" customHeight="1" spans="1:8">
      <c r="A7" s="73"/>
      <c r="B7" s="77"/>
      <c r="C7" s="77"/>
      <c r="D7" s="77"/>
      <c r="E7" s="77"/>
      <c r="F7" s="78" t="s">
        <v>23</v>
      </c>
      <c r="G7" s="94">
        <v>5163863</v>
      </c>
      <c r="H7" s="86"/>
    </row>
    <row r="8" ht="19.9" customHeight="1" spans="1:8">
      <c r="A8" s="73"/>
      <c r="B8" s="77"/>
      <c r="C8" s="77"/>
      <c r="D8" s="77"/>
      <c r="E8" s="77"/>
      <c r="F8" s="78" t="s">
        <v>74</v>
      </c>
      <c r="G8" s="94">
        <v>5163863</v>
      </c>
      <c r="H8" s="86"/>
    </row>
    <row r="9" ht="19.9" customHeight="1" spans="1:8">
      <c r="A9" s="73"/>
      <c r="B9" s="77"/>
      <c r="C9" s="77"/>
      <c r="D9" s="77"/>
      <c r="E9" s="77"/>
      <c r="F9" s="78" t="s">
        <v>105</v>
      </c>
      <c r="G9" s="79">
        <v>24990</v>
      </c>
      <c r="H9" s="87"/>
    </row>
    <row r="10" ht="19.9" customHeight="1" spans="1:8">
      <c r="A10" s="73"/>
      <c r="B10" s="77" t="s">
        <v>99</v>
      </c>
      <c r="C10" s="77" t="s">
        <v>100</v>
      </c>
      <c r="D10" s="77" t="s">
        <v>102</v>
      </c>
      <c r="E10" s="77" t="s">
        <v>73</v>
      </c>
      <c r="F10" s="78" t="s">
        <v>306</v>
      </c>
      <c r="G10" s="80">
        <v>24990</v>
      </c>
      <c r="H10" s="87"/>
    </row>
    <row r="11" ht="19.9" customHeight="1" spans="2:8">
      <c r="B11" s="77"/>
      <c r="C11" s="77"/>
      <c r="D11" s="77"/>
      <c r="E11" s="77"/>
      <c r="F11" s="78" t="s">
        <v>110</v>
      </c>
      <c r="G11" s="79">
        <v>760000</v>
      </c>
      <c r="H11" s="87"/>
    </row>
    <row r="12" ht="19.9" customHeight="1" spans="1:8">
      <c r="A12" s="73"/>
      <c r="B12" s="77" t="s">
        <v>92</v>
      </c>
      <c r="C12" s="77" t="s">
        <v>109</v>
      </c>
      <c r="D12" s="77" t="s">
        <v>90</v>
      </c>
      <c r="E12" s="77" t="s">
        <v>73</v>
      </c>
      <c r="F12" s="78" t="s">
        <v>307</v>
      </c>
      <c r="G12" s="80">
        <v>130000</v>
      </c>
      <c r="H12" s="87"/>
    </row>
    <row r="13" ht="19.9" customHeight="1" spans="1:8">
      <c r="A13" s="73"/>
      <c r="B13" s="77" t="s">
        <v>92</v>
      </c>
      <c r="C13" s="77" t="s">
        <v>109</v>
      </c>
      <c r="D13" s="77" t="s">
        <v>90</v>
      </c>
      <c r="E13" s="77" t="s">
        <v>73</v>
      </c>
      <c r="F13" s="78" t="s">
        <v>308</v>
      </c>
      <c r="G13" s="80">
        <v>630000</v>
      </c>
      <c r="H13" s="87"/>
    </row>
    <row r="14" ht="19.9" customHeight="1" spans="2:8">
      <c r="B14" s="77"/>
      <c r="C14" s="77"/>
      <c r="D14" s="77"/>
      <c r="E14" s="77"/>
      <c r="F14" s="78" t="s">
        <v>117</v>
      </c>
      <c r="G14" s="79">
        <v>8665</v>
      </c>
      <c r="H14" s="87"/>
    </row>
    <row r="15" ht="19.9" customHeight="1" spans="1:8">
      <c r="A15" s="73"/>
      <c r="B15" s="77" t="s">
        <v>99</v>
      </c>
      <c r="C15" s="77" t="s">
        <v>116</v>
      </c>
      <c r="D15" s="77" t="s">
        <v>93</v>
      </c>
      <c r="E15" s="77" t="s">
        <v>73</v>
      </c>
      <c r="F15" s="78" t="s">
        <v>309</v>
      </c>
      <c r="G15" s="80">
        <v>8665</v>
      </c>
      <c r="H15" s="87"/>
    </row>
    <row r="16" ht="19.9" customHeight="1" spans="2:8">
      <c r="B16" s="77"/>
      <c r="C16" s="77"/>
      <c r="D16" s="77"/>
      <c r="E16" s="77"/>
      <c r="F16" s="78" t="s">
        <v>118</v>
      </c>
      <c r="G16" s="79">
        <v>3000000</v>
      </c>
      <c r="H16" s="87"/>
    </row>
    <row r="17" ht="19.9" customHeight="1" spans="1:8">
      <c r="A17" s="73"/>
      <c r="B17" s="77" t="s">
        <v>92</v>
      </c>
      <c r="C17" s="77" t="s">
        <v>109</v>
      </c>
      <c r="D17" s="77" t="s">
        <v>97</v>
      </c>
      <c r="E17" s="77" t="s">
        <v>73</v>
      </c>
      <c r="F17" s="78" t="s">
        <v>310</v>
      </c>
      <c r="G17" s="80">
        <v>3000000</v>
      </c>
      <c r="H17" s="87"/>
    </row>
    <row r="18" ht="19.9" customHeight="1" spans="2:8">
      <c r="B18" s="77"/>
      <c r="C18" s="77"/>
      <c r="D18" s="77"/>
      <c r="E18" s="77"/>
      <c r="F18" s="78" t="s">
        <v>120</v>
      </c>
      <c r="G18" s="79">
        <v>545493</v>
      </c>
      <c r="H18" s="87"/>
    </row>
    <row r="19" ht="19.9" customHeight="1" spans="1:8">
      <c r="A19" s="73"/>
      <c r="B19" s="77" t="s">
        <v>89</v>
      </c>
      <c r="C19" s="77" t="s">
        <v>102</v>
      </c>
      <c r="D19" s="77" t="s">
        <v>97</v>
      </c>
      <c r="E19" s="77" t="s">
        <v>73</v>
      </c>
      <c r="F19" s="78" t="s">
        <v>311</v>
      </c>
      <c r="G19" s="80">
        <v>545493</v>
      </c>
      <c r="H19" s="87"/>
    </row>
    <row r="20" ht="19.9" customHeight="1" spans="2:8">
      <c r="B20" s="77"/>
      <c r="C20" s="77"/>
      <c r="D20" s="77"/>
      <c r="E20" s="77"/>
      <c r="F20" s="78" t="s">
        <v>121</v>
      </c>
      <c r="G20" s="79">
        <v>36400</v>
      </c>
      <c r="H20" s="87"/>
    </row>
    <row r="21" ht="19.9" customHeight="1" spans="1:8">
      <c r="A21" s="73"/>
      <c r="B21" s="77" t="s">
        <v>99</v>
      </c>
      <c r="C21" s="77" t="s">
        <v>86</v>
      </c>
      <c r="D21" s="77" t="s">
        <v>93</v>
      </c>
      <c r="E21" s="77" t="s">
        <v>73</v>
      </c>
      <c r="F21" s="78" t="s">
        <v>312</v>
      </c>
      <c r="G21" s="80">
        <v>36400</v>
      </c>
      <c r="H21" s="87"/>
    </row>
    <row r="22" ht="19.9" customHeight="1" spans="2:8">
      <c r="B22" s="77"/>
      <c r="C22" s="77"/>
      <c r="D22" s="77"/>
      <c r="E22" s="77"/>
      <c r="F22" s="78" t="s">
        <v>123</v>
      </c>
      <c r="G22" s="79">
        <v>695840</v>
      </c>
      <c r="H22" s="87"/>
    </row>
    <row r="23" ht="19.9" customHeight="1" spans="1:8">
      <c r="A23" s="73"/>
      <c r="B23" s="77" t="s">
        <v>89</v>
      </c>
      <c r="C23" s="77" t="s">
        <v>122</v>
      </c>
      <c r="D23" s="77" t="s">
        <v>102</v>
      </c>
      <c r="E23" s="77" t="s">
        <v>73</v>
      </c>
      <c r="F23" s="78" t="s">
        <v>313</v>
      </c>
      <c r="G23" s="80">
        <v>695840</v>
      </c>
      <c r="H23" s="87"/>
    </row>
    <row r="24" ht="39" customHeight="1" spans="2:8">
      <c r="B24" s="77"/>
      <c r="C24" s="77"/>
      <c r="D24" s="77"/>
      <c r="E24" s="77"/>
      <c r="F24" s="78" t="s">
        <v>125</v>
      </c>
      <c r="G24" s="79">
        <v>30000</v>
      </c>
      <c r="H24" s="87"/>
    </row>
    <row r="25" ht="39" customHeight="1" spans="1:8">
      <c r="A25" s="73"/>
      <c r="B25" s="77" t="s">
        <v>89</v>
      </c>
      <c r="C25" s="77" t="s">
        <v>102</v>
      </c>
      <c r="D25" s="77" t="s">
        <v>124</v>
      </c>
      <c r="E25" s="77" t="s">
        <v>73</v>
      </c>
      <c r="F25" s="78" t="s">
        <v>314</v>
      </c>
      <c r="G25" s="80">
        <v>30000</v>
      </c>
      <c r="H25" s="87"/>
    </row>
    <row r="26" ht="39" customHeight="1" spans="2:8">
      <c r="B26" s="77"/>
      <c r="C26" s="77"/>
      <c r="D26" s="77"/>
      <c r="E26" s="77"/>
      <c r="F26" s="78" t="s">
        <v>126</v>
      </c>
      <c r="G26" s="79">
        <v>62475</v>
      </c>
      <c r="H26" s="87"/>
    </row>
    <row r="27" ht="39" customHeight="1" spans="1:8">
      <c r="A27" s="73"/>
      <c r="B27" s="77" t="s">
        <v>95</v>
      </c>
      <c r="C27" s="77" t="s">
        <v>93</v>
      </c>
      <c r="D27" s="77" t="s">
        <v>97</v>
      </c>
      <c r="E27" s="77" t="s">
        <v>73</v>
      </c>
      <c r="F27" s="78" t="s">
        <v>315</v>
      </c>
      <c r="G27" s="80">
        <v>62475</v>
      </c>
      <c r="H27" s="87"/>
    </row>
    <row r="28" ht="8.45" customHeight="1" spans="1:8">
      <c r="A28" s="81"/>
      <c r="B28" s="82"/>
      <c r="C28" s="82"/>
      <c r="D28" s="82"/>
      <c r="E28" s="82"/>
      <c r="F28" s="81"/>
      <c r="G28" s="81"/>
      <c r="H28" s="89"/>
    </row>
  </sheetData>
  <mergeCells count="8">
    <mergeCell ref="B1:D1"/>
    <mergeCell ref="B2:G2"/>
    <mergeCell ref="B3:F3"/>
    <mergeCell ref="B4:D4"/>
    <mergeCell ref="A12:A13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9" sqref="C1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66"/>
      <c r="B1" s="67"/>
      <c r="C1" s="90"/>
      <c r="D1" s="91"/>
      <c r="E1" s="91"/>
      <c r="F1" s="91"/>
      <c r="G1" s="91"/>
      <c r="H1" s="91"/>
      <c r="I1" s="83" t="s">
        <v>316</v>
      </c>
      <c r="J1" s="71"/>
    </row>
    <row r="2" ht="19.9" customHeight="1" spans="1:10">
      <c r="A2" s="66"/>
      <c r="B2" s="68" t="s">
        <v>317</v>
      </c>
      <c r="C2" s="68"/>
      <c r="D2" s="68"/>
      <c r="E2" s="68"/>
      <c r="F2" s="68"/>
      <c r="G2" s="68"/>
      <c r="H2" s="68"/>
      <c r="I2" s="68"/>
      <c r="J2" s="71" t="s">
        <v>3</v>
      </c>
    </row>
    <row r="3" ht="17.1" customHeight="1" spans="1:10">
      <c r="A3" s="69"/>
      <c r="B3" s="70" t="s">
        <v>5</v>
      </c>
      <c r="C3" s="70"/>
      <c r="D3" s="84"/>
      <c r="E3" s="84"/>
      <c r="F3" s="84"/>
      <c r="G3" s="84"/>
      <c r="H3" s="84"/>
      <c r="I3" s="84" t="s">
        <v>6</v>
      </c>
      <c r="J3" s="85"/>
    </row>
    <row r="4" ht="21.4" customHeight="1" spans="1:10">
      <c r="A4" s="71"/>
      <c r="B4" s="72" t="s">
        <v>318</v>
      </c>
      <c r="C4" s="72" t="s">
        <v>71</v>
      </c>
      <c r="D4" s="72" t="s">
        <v>319</v>
      </c>
      <c r="E4" s="72"/>
      <c r="F4" s="72"/>
      <c r="G4" s="72"/>
      <c r="H4" s="72"/>
      <c r="I4" s="72"/>
      <c r="J4" s="86"/>
    </row>
    <row r="5" ht="21.4" customHeight="1" spans="1:10">
      <c r="A5" s="73"/>
      <c r="B5" s="72"/>
      <c r="C5" s="72"/>
      <c r="D5" s="72" t="s">
        <v>59</v>
      </c>
      <c r="E5" s="92" t="s">
        <v>320</v>
      </c>
      <c r="F5" s="72" t="s">
        <v>321</v>
      </c>
      <c r="G5" s="72"/>
      <c r="H5" s="72"/>
      <c r="I5" s="72" t="s">
        <v>322</v>
      </c>
      <c r="J5" s="86"/>
    </row>
    <row r="6" ht="21.4" customHeight="1" spans="1:10">
      <c r="A6" s="73"/>
      <c r="B6" s="72"/>
      <c r="C6" s="72"/>
      <c r="D6" s="72"/>
      <c r="E6" s="92"/>
      <c r="F6" s="72" t="s">
        <v>177</v>
      </c>
      <c r="G6" s="72" t="s">
        <v>323</v>
      </c>
      <c r="H6" s="72" t="s">
        <v>324</v>
      </c>
      <c r="I6" s="72"/>
      <c r="J6" s="87"/>
    </row>
    <row r="7" ht="19.9" customHeight="1" spans="1:10">
      <c r="A7" s="74"/>
      <c r="B7" s="75"/>
      <c r="C7" s="75" t="s">
        <v>72</v>
      </c>
      <c r="D7" s="76">
        <v>78420</v>
      </c>
      <c r="E7" s="76"/>
      <c r="F7" s="76">
        <v>74420</v>
      </c>
      <c r="G7" s="76"/>
      <c r="H7" s="76">
        <v>74420</v>
      </c>
      <c r="I7" s="76">
        <v>4000</v>
      </c>
      <c r="J7" s="88"/>
    </row>
    <row r="8" ht="19.9" customHeight="1" spans="1:10">
      <c r="A8" s="73"/>
      <c r="B8" s="77"/>
      <c r="C8" s="78" t="s">
        <v>23</v>
      </c>
      <c r="D8" s="79">
        <v>78420</v>
      </c>
      <c r="E8" s="79"/>
      <c r="F8" s="79">
        <v>74420</v>
      </c>
      <c r="G8" s="79"/>
      <c r="H8" s="79">
        <v>74420</v>
      </c>
      <c r="I8" s="79">
        <v>4000</v>
      </c>
      <c r="J8" s="86"/>
    </row>
    <row r="9" ht="19.9" customHeight="1" spans="1:10">
      <c r="A9" s="73"/>
      <c r="B9" s="77" t="s">
        <v>73</v>
      </c>
      <c r="C9" s="78" t="s">
        <v>178</v>
      </c>
      <c r="D9" s="80">
        <v>78420</v>
      </c>
      <c r="E9" s="80"/>
      <c r="F9" s="80">
        <v>74420</v>
      </c>
      <c r="G9" s="80"/>
      <c r="H9" s="80">
        <v>74420</v>
      </c>
      <c r="I9" s="80">
        <v>4000</v>
      </c>
      <c r="J9" s="86"/>
    </row>
    <row r="10" ht="8.45" customHeight="1" spans="1:10">
      <c r="A10" s="81"/>
      <c r="B10" s="81"/>
      <c r="C10" s="81"/>
      <c r="D10" s="81"/>
      <c r="E10" s="81"/>
      <c r="F10" s="81"/>
      <c r="G10" s="81"/>
      <c r="H10" s="81"/>
      <c r="I10" s="81"/>
      <c r="J10" s="8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18" sqref="H1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6"/>
      <c r="B1" s="67"/>
      <c r="C1" s="67"/>
      <c r="D1" s="67"/>
      <c r="E1" s="90"/>
      <c r="F1" s="90"/>
      <c r="G1" s="91"/>
      <c r="H1" s="91"/>
      <c r="I1" s="83" t="s">
        <v>325</v>
      </c>
      <c r="J1" s="71"/>
    </row>
    <row r="2" ht="19.9" customHeight="1" spans="1:10">
      <c r="A2" s="66"/>
      <c r="B2" s="68" t="s">
        <v>326</v>
      </c>
      <c r="C2" s="68"/>
      <c r="D2" s="68"/>
      <c r="E2" s="68"/>
      <c r="F2" s="68"/>
      <c r="G2" s="68"/>
      <c r="H2" s="68"/>
      <c r="I2" s="68"/>
      <c r="J2" s="71" t="s">
        <v>3</v>
      </c>
    </row>
    <row r="3" ht="17.1" customHeight="1" spans="1:10">
      <c r="A3" s="69"/>
      <c r="B3" s="70" t="s">
        <v>5</v>
      </c>
      <c r="C3" s="70"/>
      <c r="D3" s="70"/>
      <c r="E3" s="70"/>
      <c r="F3" s="70"/>
      <c r="G3" s="69"/>
      <c r="H3" s="69"/>
      <c r="I3" s="84" t="s">
        <v>6</v>
      </c>
      <c r="J3" s="85"/>
    </row>
    <row r="4" ht="21.4" customHeight="1" spans="1:10">
      <c r="A4" s="71"/>
      <c r="B4" s="72" t="s">
        <v>9</v>
      </c>
      <c r="C4" s="72"/>
      <c r="D4" s="72"/>
      <c r="E4" s="72"/>
      <c r="F4" s="72"/>
      <c r="G4" s="72" t="s">
        <v>327</v>
      </c>
      <c r="H4" s="72"/>
      <c r="I4" s="72"/>
      <c r="J4" s="86"/>
    </row>
    <row r="5" ht="21.4" customHeight="1" spans="1:10">
      <c r="A5" s="73"/>
      <c r="B5" s="72" t="s">
        <v>81</v>
      </c>
      <c r="C5" s="72"/>
      <c r="D5" s="72"/>
      <c r="E5" s="72" t="s">
        <v>70</v>
      </c>
      <c r="F5" s="72" t="s">
        <v>71</v>
      </c>
      <c r="G5" s="72" t="s">
        <v>59</v>
      </c>
      <c r="H5" s="72" t="s">
        <v>77</v>
      </c>
      <c r="I5" s="72" t="s">
        <v>78</v>
      </c>
      <c r="J5" s="86"/>
    </row>
    <row r="6" ht="21.4" customHeight="1" spans="1:10">
      <c r="A6" s="73"/>
      <c r="B6" s="72" t="s">
        <v>82</v>
      </c>
      <c r="C6" s="72" t="s">
        <v>83</v>
      </c>
      <c r="D6" s="72" t="s">
        <v>84</v>
      </c>
      <c r="E6" s="72"/>
      <c r="F6" s="72"/>
      <c r="G6" s="72"/>
      <c r="H6" s="72"/>
      <c r="I6" s="72"/>
      <c r="J6" s="87"/>
    </row>
    <row r="7" ht="19.9" customHeight="1" spans="1:10">
      <c r="A7" s="74"/>
      <c r="B7" s="75" t="s">
        <v>328</v>
      </c>
      <c r="C7" s="75"/>
      <c r="D7" s="75"/>
      <c r="E7" s="75"/>
      <c r="F7" s="75" t="s">
        <v>72</v>
      </c>
      <c r="G7" s="76"/>
      <c r="H7" s="76"/>
      <c r="I7" s="76"/>
      <c r="J7" s="88"/>
    </row>
    <row r="8" ht="19.9" customHeight="1" spans="1:10">
      <c r="A8" s="73"/>
      <c r="B8" s="77"/>
      <c r="C8" s="77"/>
      <c r="D8" s="77"/>
      <c r="E8" s="77"/>
      <c r="F8" s="78" t="s">
        <v>23</v>
      </c>
      <c r="G8" s="79"/>
      <c r="H8" s="79"/>
      <c r="I8" s="79"/>
      <c r="J8" s="86"/>
    </row>
    <row r="9" ht="19.9" customHeight="1" spans="1:10">
      <c r="A9" s="73"/>
      <c r="B9" s="77"/>
      <c r="C9" s="77"/>
      <c r="D9" s="77"/>
      <c r="E9" s="77"/>
      <c r="F9" s="78" t="s">
        <v>23</v>
      </c>
      <c r="G9" s="79"/>
      <c r="H9" s="79"/>
      <c r="I9" s="79"/>
      <c r="J9" s="86"/>
    </row>
    <row r="10" ht="19.9" customHeight="1" spans="1:10">
      <c r="A10" s="73"/>
      <c r="B10" s="77"/>
      <c r="C10" s="77"/>
      <c r="D10" s="77"/>
      <c r="E10" s="77"/>
      <c r="F10" s="78" t="s">
        <v>145</v>
      </c>
      <c r="G10" s="79"/>
      <c r="H10" s="80"/>
      <c r="I10" s="80"/>
      <c r="J10" s="87"/>
    </row>
    <row r="11" ht="8.45" customHeight="1" spans="1:10">
      <c r="A11" s="81"/>
      <c r="B11" s="82"/>
      <c r="C11" s="82"/>
      <c r="D11" s="82"/>
      <c r="E11" s="82"/>
      <c r="F11" s="81"/>
      <c r="G11" s="81"/>
      <c r="H11" s="81"/>
      <c r="I11" s="81"/>
      <c r="J11" s="8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66"/>
      <c r="B1" s="67"/>
      <c r="C1" s="90"/>
      <c r="D1" s="91"/>
      <c r="E1" s="91"/>
      <c r="F1" s="91"/>
      <c r="G1" s="91"/>
      <c r="H1" s="91"/>
      <c r="I1" s="83" t="s">
        <v>329</v>
      </c>
      <c r="J1" s="71"/>
    </row>
    <row r="2" ht="19.9" customHeight="1" spans="1:10">
      <c r="A2" s="66"/>
      <c r="B2" s="68" t="s">
        <v>330</v>
      </c>
      <c r="C2" s="68"/>
      <c r="D2" s="68"/>
      <c r="E2" s="68"/>
      <c r="F2" s="68"/>
      <c r="G2" s="68"/>
      <c r="H2" s="68"/>
      <c r="I2" s="68"/>
      <c r="J2" s="71" t="s">
        <v>3</v>
      </c>
    </row>
    <row r="3" ht="17.1" customHeight="1" spans="1:10">
      <c r="A3" s="69"/>
      <c r="B3" s="70" t="s">
        <v>5</v>
      </c>
      <c r="C3" s="70"/>
      <c r="D3" s="84"/>
      <c r="E3" s="84"/>
      <c r="F3" s="84"/>
      <c r="G3" s="84"/>
      <c r="H3" s="84"/>
      <c r="I3" s="84" t="s">
        <v>6</v>
      </c>
      <c r="J3" s="85"/>
    </row>
    <row r="4" ht="21.4" customHeight="1" spans="1:10">
      <c r="A4" s="71"/>
      <c r="B4" s="72" t="s">
        <v>318</v>
      </c>
      <c r="C4" s="72" t="s">
        <v>71</v>
      </c>
      <c r="D4" s="72" t="s">
        <v>319</v>
      </c>
      <c r="E4" s="72"/>
      <c r="F4" s="72"/>
      <c r="G4" s="72"/>
      <c r="H4" s="72"/>
      <c r="I4" s="72"/>
      <c r="J4" s="86"/>
    </row>
    <row r="5" ht="21.4" customHeight="1" spans="1:10">
      <c r="A5" s="73"/>
      <c r="B5" s="72"/>
      <c r="C5" s="72"/>
      <c r="D5" s="72" t="s">
        <v>59</v>
      </c>
      <c r="E5" s="92" t="s">
        <v>320</v>
      </c>
      <c r="F5" s="72" t="s">
        <v>321</v>
      </c>
      <c r="G5" s="72"/>
      <c r="H5" s="72"/>
      <c r="I5" s="72" t="s">
        <v>322</v>
      </c>
      <c r="J5" s="86"/>
    </row>
    <row r="6" ht="21.4" customHeight="1" spans="1:10">
      <c r="A6" s="73"/>
      <c r="B6" s="72"/>
      <c r="C6" s="72"/>
      <c r="D6" s="72"/>
      <c r="E6" s="92"/>
      <c r="F6" s="72" t="s">
        <v>177</v>
      </c>
      <c r="G6" s="72" t="s">
        <v>323</v>
      </c>
      <c r="H6" s="72" t="s">
        <v>324</v>
      </c>
      <c r="I6" s="72"/>
      <c r="J6" s="87"/>
    </row>
    <row r="7" ht="19.9" customHeight="1" spans="1:10">
      <c r="A7" s="74"/>
      <c r="B7" s="75" t="s">
        <v>328</v>
      </c>
      <c r="C7" s="75" t="s">
        <v>72</v>
      </c>
      <c r="D7" s="76"/>
      <c r="E7" s="76"/>
      <c r="F7" s="76"/>
      <c r="G7" s="76"/>
      <c r="H7" s="76"/>
      <c r="I7" s="76"/>
      <c r="J7" s="88"/>
    </row>
    <row r="8" ht="19.9" customHeight="1" spans="1:10">
      <c r="A8" s="73"/>
      <c r="B8" s="77"/>
      <c r="C8" s="78" t="s">
        <v>23</v>
      </c>
      <c r="D8" s="79"/>
      <c r="E8" s="79"/>
      <c r="F8" s="79"/>
      <c r="G8" s="79"/>
      <c r="H8" s="79"/>
      <c r="I8" s="79"/>
      <c r="J8" s="86"/>
    </row>
    <row r="9" ht="19.9" customHeight="1" spans="1:10">
      <c r="A9" s="73"/>
      <c r="B9" s="77"/>
      <c r="C9" s="78" t="s">
        <v>145</v>
      </c>
      <c r="D9" s="80"/>
      <c r="E9" s="80"/>
      <c r="F9" s="80"/>
      <c r="G9" s="80"/>
      <c r="H9" s="80"/>
      <c r="I9" s="80"/>
      <c r="J9" s="86"/>
    </row>
    <row r="10" ht="8.45" customHeight="1" spans="1:10">
      <c r="A10" s="81"/>
      <c r="B10" s="81"/>
      <c r="C10" s="81"/>
      <c r="D10" s="81"/>
      <c r="E10" s="81"/>
      <c r="F10" s="81"/>
      <c r="G10" s="81"/>
      <c r="H10" s="81"/>
      <c r="I10" s="81"/>
      <c r="J10" s="8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6"/>
      <c r="B1" s="67"/>
      <c r="C1" s="67"/>
      <c r="D1" s="67"/>
      <c r="E1" s="67"/>
      <c r="F1" s="67"/>
      <c r="G1" s="67"/>
      <c r="H1" s="67"/>
      <c r="I1" s="83" t="s">
        <v>331</v>
      </c>
      <c r="J1" s="71"/>
    </row>
    <row r="2" ht="19.9" customHeight="1" spans="1:10">
      <c r="A2" s="66"/>
      <c r="B2" s="68" t="s">
        <v>332</v>
      </c>
      <c r="C2" s="68"/>
      <c r="D2" s="68"/>
      <c r="E2" s="68"/>
      <c r="F2" s="68"/>
      <c r="G2" s="68"/>
      <c r="H2" s="68"/>
      <c r="I2" s="68"/>
      <c r="J2" s="71" t="s">
        <v>3</v>
      </c>
    </row>
    <row r="3" ht="17.1" customHeight="1" spans="1:10">
      <c r="A3" s="69"/>
      <c r="B3" s="70" t="s">
        <v>5</v>
      </c>
      <c r="C3" s="70"/>
      <c r="D3" s="70"/>
      <c r="E3" s="70"/>
      <c r="F3" s="70"/>
      <c r="G3" s="69"/>
      <c r="H3" s="69"/>
      <c r="I3" s="84" t="s">
        <v>6</v>
      </c>
      <c r="J3" s="85"/>
    </row>
    <row r="4" ht="21.4" customHeight="1" spans="1:10">
      <c r="A4" s="71"/>
      <c r="B4" s="72" t="s">
        <v>9</v>
      </c>
      <c r="C4" s="72"/>
      <c r="D4" s="72"/>
      <c r="E4" s="72"/>
      <c r="F4" s="72"/>
      <c r="G4" s="72" t="s">
        <v>333</v>
      </c>
      <c r="H4" s="72"/>
      <c r="I4" s="72"/>
      <c r="J4" s="86"/>
    </row>
    <row r="5" ht="21.4" customHeight="1" spans="1:10">
      <c r="A5" s="73"/>
      <c r="B5" s="72" t="s">
        <v>81</v>
      </c>
      <c r="C5" s="72"/>
      <c r="D5" s="72"/>
      <c r="E5" s="72" t="s">
        <v>70</v>
      </c>
      <c r="F5" s="72" t="s">
        <v>71</v>
      </c>
      <c r="G5" s="72" t="s">
        <v>59</v>
      </c>
      <c r="H5" s="72" t="s">
        <v>77</v>
      </c>
      <c r="I5" s="72" t="s">
        <v>78</v>
      </c>
      <c r="J5" s="86"/>
    </row>
    <row r="6" ht="21.4" customHeight="1" spans="1:10">
      <c r="A6" s="73"/>
      <c r="B6" s="72" t="s">
        <v>82</v>
      </c>
      <c r="C6" s="72" t="s">
        <v>83</v>
      </c>
      <c r="D6" s="72" t="s">
        <v>84</v>
      </c>
      <c r="E6" s="72"/>
      <c r="F6" s="72"/>
      <c r="G6" s="72"/>
      <c r="H6" s="72"/>
      <c r="I6" s="72"/>
      <c r="J6" s="87"/>
    </row>
    <row r="7" ht="19.9" customHeight="1" spans="1:10">
      <c r="A7" s="74"/>
      <c r="B7" s="75" t="s">
        <v>328</v>
      </c>
      <c r="C7" s="75"/>
      <c r="D7" s="75"/>
      <c r="E7" s="75"/>
      <c r="F7" s="75" t="s">
        <v>72</v>
      </c>
      <c r="G7" s="76"/>
      <c r="H7" s="76"/>
      <c r="I7" s="76"/>
      <c r="J7" s="88"/>
    </row>
    <row r="8" ht="19.9" customHeight="1" spans="1:10">
      <c r="A8" s="73"/>
      <c r="B8" s="77"/>
      <c r="C8" s="77"/>
      <c r="D8" s="77"/>
      <c r="E8" s="77"/>
      <c r="F8" s="78" t="s">
        <v>23</v>
      </c>
      <c r="G8" s="79"/>
      <c r="H8" s="79"/>
      <c r="I8" s="79"/>
      <c r="J8" s="86"/>
    </row>
    <row r="9" ht="19.9" customHeight="1" spans="1:10">
      <c r="A9" s="73"/>
      <c r="B9" s="77"/>
      <c r="C9" s="77"/>
      <c r="D9" s="77"/>
      <c r="E9" s="77"/>
      <c r="F9" s="78" t="s">
        <v>23</v>
      </c>
      <c r="G9" s="79"/>
      <c r="H9" s="79"/>
      <c r="I9" s="79"/>
      <c r="J9" s="86"/>
    </row>
    <row r="10" ht="19.9" customHeight="1" spans="1:10">
      <c r="A10" s="73"/>
      <c r="B10" s="77"/>
      <c r="C10" s="77"/>
      <c r="D10" s="77"/>
      <c r="E10" s="77"/>
      <c r="F10" s="78" t="s">
        <v>145</v>
      </c>
      <c r="G10" s="79"/>
      <c r="H10" s="80"/>
      <c r="I10" s="80"/>
      <c r="J10" s="86"/>
    </row>
    <row r="11" ht="8.45" customHeight="1" spans="1:10">
      <c r="A11" s="81"/>
      <c r="B11" s="82"/>
      <c r="C11" s="82"/>
      <c r="D11" s="82"/>
      <c r="E11" s="82"/>
      <c r="F11" s="81"/>
      <c r="G11" s="81"/>
      <c r="H11" s="81"/>
      <c r="I11" s="81"/>
      <c r="J11" s="8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6" workbookViewId="0">
      <selection activeCell="E20" sqref="E20"/>
    </sheetView>
  </sheetViews>
  <sheetFormatPr defaultColWidth="9" defaultRowHeight="11.25" outlineLevelCol="5"/>
  <cols>
    <col min="1" max="2" width="9" style="20"/>
    <col min="3" max="3" width="15.125" style="20" customWidth="1"/>
    <col min="4" max="4" width="24.75" style="20" customWidth="1"/>
    <col min="5" max="5" width="31.875" style="20" customWidth="1"/>
    <col min="6" max="16384" width="9" style="20"/>
  </cols>
  <sheetData>
    <row r="1" ht="21" customHeight="1" spans="5:5">
      <c r="E1" s="21" t="s">
        <v>334</v>
      </c>
    </row>
    <row r="2" ht="20.25" spans="1:5">
      <c r="A2" s="22" t="s">
        <v>335</v>
      </c>
      <c r="B2" s="22"/>
      <c r="C2" s="22"/>
      <c r="D2" s="22"/>
      <c r="E2" s="22"/>
    </row>
    <row r="3" ht="14.25" spans="1:5">
      <c r="A3" s="23"/>
      <c r="B3" s="23"/>
      <c r="C3" s="23"/>
      <c r="D3" s="24" t="s">
        <v>336</v>
      </c>
      <c r="E3" s="25"/>
    </row>
    <row r="4" ht="13.5" spans="1:5">
      <c r="A4" s="26" t="s">
        <v>337</v>
      </c>
      <c r="B4" s="26"/>
      <c r="C4" s="27"/>
      <c r="D4" s="65" t="s">
        <v>338</v>
      </c>
      <c r="E4" s="65"/>
    </row>
    <row r="5" ht="13.5" spans="1:5">
      <c r="A5" s="30" t="s">
        <v>339</v>
      </c>
      <c r="B5" s="30"/>
      <c r="C5" s="31"/>
      <c r="D5" s="32" t="s">
        <v>340</v>
      </c>
      <c r="E5" s="33"/>
    </row>
    <row r="6" ht="13.5" spans="1:5">
      <c r="A6" s="34" t="s">
        <v>341</v>
      </c>
      <c r="B6" s="34"/>
      <c r="C6" s="34"/>
      <c r="D6" s="35" t="s">
        <v>342</v>
      </c>
      <c r="E6" s="36">
        <v>2.499</v>
      </c>
    </row>
    <row r="7" ht="13.5" spans="1:5">
      <c r="A7" s="34"/>
      <c r="B7" s="34"/>
      <c r="C7" s="34"/>
      <c r="D7" s="37" t="s">
        <v>343</v>
      </c>
      <c r="E7" s="38">
        <v>2.499</v>
      </c>
    </row>
    <row r="8" ht="13.5" spans="1:5">
      <c r="A8" s="34"/>
      <c r="B8" s="34"/>
      <c r="C8" s="34"/>
      <c r="D8" s="37" t="s">
        <v>344</v>
      </c>
      <c r="E8" s="39"/>
    </row>
    <row r="9" ht="13.5" spans="1:5">
      <c r="A9" s="40" t="s">
        <v>345</v>
      </c>
      <c r="B9" s="41" t="s">
        <v>346</v>
      </c>
      <c r="C9" s="41"/>
      <c r="D9" s="42"/>
      <c r="E9" s="41"/>
    </row>
    <row r="10" ht="87" customHeight="1" spans="1:5">
      <c r="A10" s="31"/>
      <c r="B10" s="43" t="s">
        <v>347</v>
      </c>
      <c r="C10" s="43"/>
      <c r="D10" s="43"/>
      <c r="E10" s="43"/>
    </row>
    <row r="11" ht="13.5" spans="1:5">
      <c r="A11" s="44" t="s">
        <v>348</v>
      </c>
      <c r="B11" s="45" t="s">
        <v>349</v>
      </c>
      <c r="C11" s="46" t="s">
        <v>350</v>
      </c>
      <c r="D11" s="47" t="s">
        <v>351</v>
      </c>
      <c r="E11" s="48" t="s">
        <v>352</v>
      </c>
    </row>
    <row r="12" ht="27" customHeight="1" spans="1:5">
      <c r="A12" s="44"/>
      <c r="B12" s="49" t="s">
        <v>353</v>
      </c>
      <c r="C12" s="49" t="s">
        <v>354</v>
      </c>
      <c r="D12" s="50" t="s">
        <v>355</v>
      </c>
      <c r="E12" s="50" t="s">
        <v>356</v>
      </c>
    </row>
    <row r="13" ht="23.25" customHeight="1" spans="1:5">
      <c r="A13" s="44"/>
      <c r="B13" s="47"/>
      <c r="C13" s="51"/>
      <c r="D13" s="50"/>
      <c r="E13" s="50"/>
    </row>
    <row r="14" ht="35.25" customHeight="1" spans="1:5">
      <c r="A14" s="44"/>
      <c r="B14" s="47"/>
      <c r="C14" s="52" t="s">
        <v>357</v>
      </c>
      <c r="D14" s="62" t="s">
        <v>358</v>
      </c>
      <c r="E14" s="50" t="s">
        <v>359</v>
      </c>
    </row>
    <row r="15" ht="39" customHeight="1" spans="1:5">
      <c r="A15" s="44"/>
      <c r="B15" s="53"/>
      <c r="C15" s="52" t="s">
        <v>360</v>
      </c>
      <c r="D15" s="54" t="s">
        <v>361</v>
      </c>
      <c r="E15" s="50" t="s">
        <v>362</v>
      </c>
    </row>
    <row r="16" ht="37.5" customHeight="1" spans="1:5">
      <c r="A16" s="44"/>
      <c r="B16" s="49" t="s">
        <v>363</v>
      </c>
      <c r="C16" s="52" t="s">
        <v>364</v>
      </c>
      <c r="D16" s="50" t="s">
        <v>365</v>
      </c>
      <c r="E16" s="50" t="s">
        <v>366</v>
      </c>
    </row>
    <row r="17" ht="27.75" customHeight="1" spans="1:5">
      <c r="A17" s="44"/>
      <c r="B17" s="53"/>
      <c r="C17" s="52" t="s">
        <v>367</v>
      </c>
      <c r="D17" s="50"/>
      <c r="E17" s="50"/>
    </row>
    <row r="18" ht="26.25" customHeight="1" spans="1:5">
      <c r="A18" s="44"/>
      <c r="B18" s="48" t="s">
        <v>368</v>
      </c>
      <c r="C18" s="52" t="s">
        <v>369</v>
      </c>
      <c r="D18" s="50" t="s">
        <v>370</v>
      </c>
      <c r="E18" s="50" t="s">
        <v>371</v>
      </c>
    </row>
    <row r="19" ht="27" customHeight="1" spans="1:5">
      <c r="A19" s="44"/>
      <c r="B19" s="52"/>
      <c r="C19" s="52" t="s">
        <v>372</v>
      </c>
      <c r="D19" s="50"/>
      <c r="E19" s="50"/>
    </row>
    <row r="20" ht="75.75" customHeight="1" spans="1:6">
      <c r="A20" s="44"/>
      <c r="B20" s="52" t="s">
        <v>373</v>
      </c>
      <c r="C20" s="52" t="s">
        <v>374</v>
      </c>
      <c r="D20" s="50" t="s">
        <v>370</v>
      </c>
      <c r="E20" s="62" t="s">
        <v>375</v>
      </c>
      <c r="F20" s="55"/>
    </row>
    <row r="21" spans="4:5">
      <c r="D21" s="58"/>
      <c r="E21" s="58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5" workbookViewId="0">
      <selection activeCell="H20" sqref="H20"/>
    </sheetView>
  </sheetViews>
  <sheetFormatPr defaultColWidth="9" defaultRowHeight="11.25" outlineLevelCol="5"/>
  <cols>
    <col min="1" max="2" width="9" style="20"/>
    <col min="3" max="3" width="15.125" style="20" customWidth="1"/>
    <col min="4" max="4" width="24.75" style="20" customWidth="1"/>
    <col min="5" max="5" width="31.875" style="20" customWidth="1"/>
    <col min="6" max="16384" width="9" style="20"/>
  </cols>
  <sheetData>
    <row r="1" ht="21" customHeight="1" spans="5:5">
      <c r="E1" s="21" t="s">
        <v>334</v>
      </c>
    </row>
    <row r="2" ht="20.25" spans="1:5">
      <c r="A2" s="22" t="s">
        <v>335</v>
      </c>
      <c r="B2" s="22"/>
      <c r="C2" s="22"/>
      <c r="D2" s="22"/>
      <c r="E2" s="22"/>
    </row>
    <row r="3" ht="14.25" spans="1:5">
      <c r="A3" s="23"/>
      <c r="B3" s="23"/>
      <c r="C3" s="23"/>
      <c r="D3" s="24" t="s">
        <v>336</v>
      </c>
      <c r="E3" s="25"/>
    </row>
    <row r="4" ht="30.75" customHeight="1" spans="1:5">
      <c r="A4" s="26" t="s">
        <v>337</v>
      </c>
      <c r="B4" s="26"/>
      <c r="C4" s="27"/>
      <c r="D4" s="28" t="s">
        <v>376</v>
      </c>
      <c r="E4" s="29"/>
    </row>
    <row r="5" ht="33.75" customHeight="1" spans="1:5">
      <c r="A5" s="30" t="s">
        <v>339</v>
      </c>
      <c r="B5" s="30"/>
      <c r="C5" s="31"/>
      <c r="D5" s="32" t="s">
        <v>340</v>
      </c>
      <c r="E5" s="33"/>
    </row>
    <row r="6" ht="13.5" spans="1:5">
      <c r="A6" s="34" t="s">
        <v>341</v>
      </c>
      <c r="B6" s="34"/>
      <c r="C6" s="34"/>
      <c r="D6" s="35" t="s">
        <v>342</v>
      </c>
      <c r="E6" s="36">
        <v>13</v>
      </c>
    </row>
    <row r="7" ht="13.5" spans="1:5">
      <c r="A7" s="34"/>
      <c r="B7" s="34"/>
      <c r="C7" s="34"/>
      <c r="D7" s="37" t="s">
        <v>343</v>
      </c>
      <c r="E7" s="38">
        <v>13</v>
      </c>
    </row>
    <row r="8" ht="13.5" spans="1:5">
      <c r="A8" s="34"/>
      <c r="B8" s="34"/>
      <c r="C8" s="34"/>
      <c r="D8" s="37" t="s">
        <v>344</v>
      </c>
      <c r="E8" s="39"/>
    </row>
    <row r="9" ht="13.5" spans="1:5">
      <c r="A9" s="40" t="s">
        <v>345</v>
      </c>
      <c r="B9" s="41" t="s">
        <v>346</v>
      </c>
      <c r="C9" s="41"/>
      <c r="D9" s="42"/>
      <c r="E9" s="41"/>
    </row>
    <row r="10" ht="87" customHeight="1" spans="1:5">
      <c r="A10" s="31"/>
      <c r="B10" s="43" t="s">
        <v>377</v>
      </c>
      <c r="C10" s="43"/>
      <c r="D10" s="43"/>
      <c r="E10" s="43"/>
    </row>
    <row r="11" ht="13.5" spans="1:5">
      <c r="A11" s="44" t="s">
        <v>348</v>
      </c>
      <c r="B11" s="45" t="s">
        <v>349</v>
      </c>
      <c r="C11" s="46" t="s">
        <v>350</v>
      </c>
      <c r="D11" s="47" t="s">
        <v>351</v>
      </c>
      <c r="E11" s="48" t="s">
        <v>352</v>
      </c>
    </row>
    <row r="12" ht="27" customHeight="1" spans="1:5">
      <c r="A12" s="44"/>
      <c r="B12" s="49" t="s">
        <v>353</v>
      </c>
      <c r="C12" s="49" t="s">
        <v>354</v>
      </c>
      <c r="D12" s="50" t="s">
        <v>378</v>
      </c>
      <c r="E12" s="50" t="s">
        <v>379</v>
      </c>
    </row>
    <row r="13" ht="23.25" customHeight="1" spans="1:5">
      <c r="A13" s="44"/>
      <c r="B13" s="47"/>
      <c r="C13" s="51"/>
      <c r="D13" s="50"/>
      <c r="E13" s="50"/>
    </row>
    <row r="14" ht="35.25" customHeight="1" spans="1:5">
      <c r="A14" s="44"/>
      <c r="B14" s="47"/>
      <c r="C14" s="52" t="s">
        <v>357</v>
      </c>
      <c r="D14" s="50" t="s">
        <v>380</v>
      </c>
      <c r="E14" s="50" t="s">
        <v>381</v>
      </c>
    </row>
    <row r="15" ht="39" customHeight="1" spans="1:5">
      <c r="A15" s="44"/>
      <c r="B15" s="53"/>
      <c r="C15" s="52" t="s">
        <v>360</v>
      </c>
      <c r="D15" s="54" t="s">
        <v>361</v>
      </c>
      <c r="E15" s="50" t="s">
        <v>362</v>
      </c>
    </row>
    <row r="16" ht="37.5" customHeight="1" spans="1:5">
      <c r="A16" s="44"/>
      <c r="B16" s="49" t="s">
        <v>363</v>
      </c>
      <c r="C16" s="52" t="s">
        <v>364</v>
      </c>
      <c r="D16" s="50" t="s">
        <v>382</v>
      </c>
      <c r="E16" s="50" t="s">
        <v>366</v>
      </c>
    </row>
    <row r="17" ht="27.75" customHeight="1" spans="1:5">
      <c r="A17" s="44"/>
      <c r="B17" s="53"/>
      <c r="C17" s="52" t="s">
        <v>367</v>
      </c>
      <c r="D17" s="50"/>
      <c r="E17" s="50"/>
    </row>
    <row r="18" ht="26.25" customHeight="1" spans="1:5">
      <c r="A18" s="44"/>
      <c r="B18" s="48" t="s">
        <v>368</v>
      </c>
      <c r="C18" s="52" t="s">
        <v>369</v>
      </c>
      <c r="D18" s="50" t="s">
        <v>382</v>
      </c>
      <c r="E18" s="50" t="s">
        <v>383</v>
      </c>
    </row>
    <row r="19" ht="27" customHeight="1" spans="1:5">
      <c r="A19" s="44"/>
      <c r="B19" s="52"/>
      <c r="C19" s="52" t="s">
        <v>372</v>
      </c>
      <c r="D19" s="50"/>
      <c r="E19" s="50"/>
    </row>
    <row r="20" ht="75.75" customHeight="1" spans="1:6">
      <c r="A20" s="44"/>
      <c r="B20" s="52" t="s">
        <v>373</v>
      </c>
      <c r="C20" s="52" t="s">
        <v>374</v>
      </c>
      <c r="D20" s="50" t="s">
        <v>384</v>
      </c>
      <c r="E20" s="57">
        <v>0.95</v>
      </c>
      <c r="F20" s="55"/>
    </row>
    <row r="21" spans="4:5">
      <c r="D21" s="58"/>
      <c r="E21" s="58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5" workbookViewId="0">
      <selection activeCell="D4" sqref="D4:E4"/>
    </sheetView>
  </sheetViews>
  <sheetFormatPr defaultColWidth="9" defaultRowHeight="11.25" outlineLevelCol="5"/>
  <cols>
    <col min="1" max="2" width="9" style="20"/>
    <col min="3" max="3" width="15.125" style="20" customWidth="1"/>
    <col min="4" max="4" width="24.75" style="20" customWidth="1"/>
    <col min="5" max="5" width="31.875" style="20" customWidth="1"/>
    <col min="6" max="16384" width="9" style="20"/>
  </cols>
  <sheetData>
    <row r="1" ht="21" customHeight="1" spans="5:5">
      <c r="E1" s="21" t="s">
        <v>334</v>
      </c>
    </row>
    <row r="2" ht="20.25" spans="1:5">
      <c r="A2" s="22" t="s">
        <v>335</v>
      </c>
      <c r="B2" s="22"/>
      <c r="C2" s="22"/>
      <c r="D2" s="22"/>
      <c r="E2" s="22"/>
    </row>
    <row r="3" ht="14.25" spans="1:5">
      <c r="A3" s="23"/>
      <c r="B3" s="23"/>
      <c r="C3" s="23"/>
      <c r="D3" s="24" t="s">
        <v>336</v>
      </c>
      <c r="E3" s="25"/>
    </row>
    <row r="4" ht="30.75" customHeight="1" spans="1:5">
      <c r="A4" s="26" t="s">
        <v>337</v>
      </c>
      <c r="B4" s="26"/>
      <c r="C4" s="27"/>
      <c r="D4" s="28" t="s">
        <v>385</v>
      </c>
      <c r="E4" s="29"/>
    </row>
    <row r="5" ht="33.75" customHeight="1" spans="1:5">
      <c r="A5" s="30" t="s">
        <v>339</v>
      </c>
      <c r="B5" s="30"/>
      <c r="C5" s="31"/>
      <c r="D5" s="32" t="s">
        <v>340</v>
      </c>
      <c r="E5" s="33"/>
    </row>
    <row r="6" ht="13.5" spans="1:5">
      <c r="A6" s="34" t="s">
        <v>341</v>
      </c>
      <c r="B6" s="34"/>
      <c r="C6" s="34"/>
      <c r="D6" s="35" t="s">
        <v>342</v>
      </c>
      <c r="E6" s="36">
        <v>63</v>
      </c>
    </row>
    <row r="7" ht="13.5" spans="1:5">
      <c r="A7" s="34"/>
      <c r="B7" s="34"/>
      <c r="C7" s="34"/>
      <c r="D7" s="37" t="s">
        <v>343</v>
      </c>
      <c r="E7" s="38">
        <v>63</v>
      </c>
    </row>
    <row r="8" ht="13.5" spans="1:5">
      <c r="A8" s="34"/>
      <c r="B8" s="34"/>
      <c r="C8" s="34"/>
      <c r="D8" s="37" t="s">
        <v>344</v>
      </c>
      <c r="E8" s="39"/>
    </row>
    <row r="9" ht="13.5" spans="1:5">
      <c r="A9" s="40" t="s">
        <v>345</v>
      </c>
      <c r="B9" s="41" t="s">
        <v>346</v>
      </c>
      <c r="C9" s="41"/>
      <c r="D9" s="42"/>
      <c r="E9" s="41"/>
    </row>
    <row r="10" ht="87" customHeight="1" spans="1:5">
      <c r="A10" s="31"/>
      <c r="B10" s="43" t="s">
        <v>377</v>
      </c>
      <c r="C10" s="43"/>
      <c r="D10" s="43"/>
      <c r="E10" s="43"/>
    </row>
    <row r="11" ht="13.5" spans="1:5">
      <c r="A11" s="44" t="s">
        <v>348</v>
      </c>
      <c r="B11" s="45" t="s">
        <v>349</v>
      </c>
      <c r="C11" s="46" t="s">
        <v>350</v>
      </c>
      <c r="D11" s="47" t="s">
        <v>351</v>
      </c>
      <c r="E11" s="48" t="s">
        <v>352</v>
      </c>
    </row>
    <row r="12" ht="27" customHeight="1" spans="1:5">
      <c r="A12" s="44"/>
      <c r="B12" s="49" t="s">
        <v>353</v>
      </c>
      <c r="C12" s="49" t="s">
        <v>354</v>
      </c>
      <c r="D12" s="50" t="s">
        <v>378</v>
      </c>
      <c r="E12" s="50" t="s">
        <v>379</v>
      </c>
    </row>
    <row r="13" ht="23.25" customHeight="1" spans="1:5">
      <c r="A13" s="44"/>
      <c r="B13" s="47"/>
      <c r="C13" s="51"/>
      <c r="D13" s="50"/>
      <c r="E13" s="50"/>
    </row>
    <row r="14" ht="35.25" customHeight="1" spans="1:5">
      <c r="A14" s="44"/>
      <c r="B14" s="47"/>
      <c r="C14" s="52" t="s">
        <v>357</v>
      </c>
      <c r="D14" s="50" t="s">
        <v>380</v>
      </c>
      <c r="E14" s="50" t="s">
        <v>381</v>
      </c>
    </row>
    <row r="15" ht="39" customHeight="1" spans="1:5">
      <c r="A15" s="44"/>
      <c r="B15" s="53"/>
      <c r="C15" s="52" t="s">
        <v>360</v>
      </c>
      <c r="D15" s="54" t="s">
        <v>361</v>
      </c>
      <c r="E15" s="50" t="s">
        <v>362</v>
      </c>
    </row>
    <row r="16" ht="37.5" customHeight="1" spans="1:5">
      <c r="A16" s="44"/>
      <c r="B16" s="49" t="s">
        <v>363</v>
      </c>
      <c r="C16" s="52" t="s">
        <v>364</v>
      </c>
      <c r="D16" s="50" t="s">
        <v>382</v>
      </c>
      <c r="E16" s="50" t="s">
        <v>366</v>
      </c>
    </row>
    <row r="17" ht="27.75" customHeight="1" spans="1:5">
      <c r="A17" s="44"/>
      <c r="B17" s="53"/>
      <c r="C17" s="52" t="s">
        <v>367</v>
      </c>
      <c r="D17" s="50"/>
      <c r="E17" s="50"/>
    </row>
    <row r="18" ht="26.25" customHeight="1" spans="1:5">
      <c r="A18" s="44"/>
      <c r="B18" s="48" t="s">
        <v>368</v>
      </c>
      <c r="C18" s="52" t="s">
        <v>369</v>
      </c>
      <c r="D18" s="50" t="s">
        <v>382</v>
      </c>
      <c r="E18" s="50" t="s">
        <v>386</v>
      </c>
    </row>
    <row r="19" ht="27" customHeight="1" spans="1:5">
      <c r="A19" s="44"/>
      <c r="B19" s="52"/>
      <c r="C19" s="52" t="s">
        <v>372</v>
      </c>
      <c r="D19" s="50"/>
      <c r="E19" s="50"/>
    </row>
    <row r="20" ht="75.75" customHeight="1" spans="1:6">
      <c r="A20" s="44"/>
      <c r="B20" s="52" t="s">
        <v>373</v>
      </c>
      <c r="C20" s="52" t="s">
        <v>374</v>
      </c>
      <c r="D20" s="50" t="s">
        <v>384</v>
      </c>
      <c r="E20" s="57">
        <v>0.95</v>
      </c>
      <c r="F20" s="55"/>
    </row>
    <row r="21" spans="4:5">
      <c r="D21" s="58"/>
      <c r="E21" s="58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9" workbookViewId="0">
      <selection activeCell="B10" sqref="B10:E10"/>
    </sheetView>
  </sheetViews>
  <sheetFormatPr defaultColWidth="9" defaultRowHeight="11.25" outlineLevelCol="5"/>
  <cols>
    <col min="1" max="2" width="9" style="20"/>
    <col min="3" max="3" width="15.125" style="20" customWidth="1"/>
    <col min="4" max="4" width="24.75" style="20" customWidth="1"/>
    <col min="5" max="5" width="31.875" style="20" customWidth="1"/>
    <col min="6" max="16384" width="9" style="20"/>
  </cols>
  <sheetData>
    <row r="1" ht="21" customHeight="1" spans="5:5">
      <c r="E1" s="21" t="s">
        <v>334</v>
      </c>
    </row>
    <row r="2" ht="20.25" spans="1:5">
      <c r="A2" s="22" t="s">
        <v>335</v>
      </c>
      <c r="B2" s="22"/>
      <c r="C2" s="22"/>
      <c r="D2" s="22"/>
      <c r="E2" s="22"/>
    </row>
    <row r="3" ht="14.25" spans="1:5">
      <c r="A3" s="23"/>
      <c r="B3" s="23"/>
      <c r="C3" s="23"/>
      <c r="D3" s="24" t="s">
        <v>336</v>
      </c>
      <c r="E3" s="25"/>
    </row>
    <row r="4" ht="30.75" customHeight="1" spans="1:5">
      <c r="A4" s="26" t="s">
        <v>337</v>
      </c>
      <c r="B4" s="26"/>
      <c r="C4" s="27"/>
      <c r="D4" s="28" t="s">
        <v>387</v>
      </c>
      <c r="E4" s="29"/>
    </row>
    <row r="5" ht="33.75" customHeight="1" spans="1:5">
      <c r="A5" s="30" t="s">
        <v>339</v>
      </c>
      <c r="B5" s="30"/>
      <c r="C5" s="31"/>
      <c r="D5" s="32" t="s">
        <v>340</v>
      </c>
      <c r="E5" s="33"/>
    </row>
    <row r="6" ht="13.5" spans="1:5">
      <c r="A6" s="34" t="s">
        <v>341</v>
      </c>
      <c r="B6" s="34"/>
      <c r="C6" s="34"/>
      <c r="D6" s="35" t="s">
        <v>342</v>
      </c>
      <c r="E6" s="36">
        <v>0.8665</v>
      </c>
    </row>
    <row r="7" ht="13.5" spans="1:5">
      <c r="A7" s="34"/>
      <c r="B7" s="34"/>
      <c r="C7" s="34"/>
      <c r="D7" s="37" t="s">
        <v>343</v>
      </c>
      <c r="E7" s="38">
        <v>0.8665</v>
      </c>
    </row>
    <row r="8" ht="13.5" spans="1:5">
      <c r="A8" s="34"/>
      <c r="B8" s="34"/>
      <c r="C8" s="34"/>
      <c r="D8" s="37" t="s">
        <v>344</v>
      </c>
      <c r="E8" s="39"/>
    </row>
    <row r="9" ht="13.5" spans="1:5">
      <c r="A9" s="40" t="s">
        <v>345</v>
      </c>
      <c r="B9" s="41" t="s">
        <v>346</v>
      </c>
      <c r="C9" s="41"/>
      <c r="D9" s="42"/>
      <c r="E9" s="41"/>
    </row>
    <row r="10" ht="87" customHeight="1" spans="1:5">
      <c r="A10" s="31"/>
      <c r="B10" s="43" t="s">
        <v>388</v>
      </c>
      <c r="C10" s="43"/>
      <c r="D10" s="43"/>
      <c r="E10" s="43"/>
    </row>
    <row r="11" ht="13.5" spans="1:5">
      <c r="A11" s="44" t="s">
        <v>348</v>
      </c>
      <c r="B11" s="45" t="s">
        <v>349</v>
      </c>
      <c r="C11" s="46" t="s">
        <v>350</v>
      </c>
      <c r="D11" s="47" t="s">
        <v>351</v>
      </c>
      <c r="E11" s="48" t="s">
        <v>352</v>
      </c>
    </row>
    <row r="12" ht="27" customHeight="1" spans="1:5">
      <c r="A12" s="44"/>
      <c r="B12" s="49" t="s">
        <v>353</v>
      </c>
      <c r="C12" s="49" t="s">
        <v>354</v>
      </c>
      <c r="D12" s="50" t="s">
        <v>389</v>
      </c>
      <c r="E12" s="50" t="s">
        <v>390</v>
      </c>
    </row>
    <row r="13" ht="23.25" customHeight="1" spans="1:5">
      <c r="A13" s="44"/>
      <c r="B13" s="47"/>
      <c r="C13" s="51"/>
      <c r="D13" s="50"/>
      <c r="E13" s="50"/>
    </row>
    <row r="14" ht="35.25" customHeight="1" spans="1:5">
      <c r="A14" s="44"/>
      <c r="B14" s="47"/>
      <c r="C14" s="52" t="s">
        <v>357</v>
      </c>
      <c r="D14" s="50" t="s">
        <v>391</v>
      </c>
      <c r="E14" s="50" t="s">
        <v>392</v>
      </c>
    </row>
    <row r="15" ht="39" customHeight="1" spans="1:5">
      <c r="A15" s="44"/>
      <c r="B15" s="53"/>
      <c r="C15" s="52" t="s">
        <v>360</v>
      </c>
      <c r="D15" s="54" t="s">
        <v>361</v>
      </c>
      <c r="E15" s="50" t="s">
        <v>362</v>
      </c>
    </row>
    <row r="16" ht="37.5" customHeight="1" spans="1:5">
      <c r="A16" s="44"/>
      <c r="B16" s="49" t="s">
        <v>363</v>
      </c>
      <c r="C16" s="52" t="s">
        <v>364</v>
      </c>
      <c r="D16" s="50" t="s">
        <v>393</v>
      </c>
      <c r="E16" s="50" t="s">
        <v>366</v>
      </c>
    </row>
    <row r="17" ht="27.75" customHeight="1" spans="1:5">
      <c r="A17" s="44"/>
      <c r="B17" s="53"/>
      <c r="C17" s="52" t="s">
        <v>367</v>
      </c>
      <c r="D17" s="50"/>
      <c r="E17" s="50"/>
    </row>
    <row r="18" ht="26.25" customHeight="1" spans="1:5">
      <c r="A18" s="44"/>
      <c r="B18" s="48" t="s">
        <v>368</v>
      </c>
      <c r="C18" s="52" t="s">
        <v>369</v>
      </c>
      <c r="D18" s="50" t="s">
        <v>393</v>
      </c>
      <c r="E18" s="50" t="s">
        <v>394</v>
      </c>
    </row>
    <row r="19" ht="27" customHeight="1" spans="1:5">
      <c r="A19" s="44"/>
      <c r="B19" s="52"/>
      <c r="C19" s="52" t="s">
        <v>372</v>
      </c>
      <c r="D19" s="50"/>
      <c r="E19" s="50"/>
    </row>
    <row r="20" ht="75.75" customHeight="1" spans="1:6">
      <c r="A20" s="44"/>
      <c r="B20" s="52" t="s">
        <v>373</v>
      </c>
      <c r="C20" s="52" t="s">
        <v>374</v>
      </c>
      <c r="D20" s="50" t="s">
        <v>393</v>
      </c>
      <c r="E20" s="57">
        <v>0.95</v>
      </c>
      <c r="F20" s="55"/>
    </row>
    <row r="21" spans="4:5">
      <c r="D21" s="58"/>
      <c r="E21" s="58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9" workbookViewId="0">
      <selection activeCell="H61" sqref="H61"/>
    </sheetView>
  </sheetViews>
  <sheetFormatPr defaultColWidth="9" defaultRowHeight="11.25" outlineLevelCol="5"/>
  <cols>
    <col min="1" max="2" width="9" style="20"/>
    <col min="3" max="3" width="15.125" style="20" customWidth="1"/>
    <col min="4" max="4" width="24.75" style="20" customWidth="1"/>
    <col min="5" max="5" width="31.875" style="20" customWidth="1"/>
    <col min="6" max="16384" width="9" style="20"/>
  </cols>
  <sheetData>
    <row r="1" ht="21" customHeight="1" spans="5:5">
      <c r="E1" s="21" t="s">
        <v>334</v>
      </c>
    </row>
    <row r="2" ht="20.25" spans="1:5">
      <c r="A2" s="22" t="s">
        <v>335</v>
      </c>
      <c r="B2" s="22"/>
      <c r="C2" s="22"/>
      <c r="D2" s="22"/>
      <c r="E2" s="22"/>
    </row>
    <row r="3" ht="14.25" spans="1:5">
      <c r="A3" s="23"/>
      <c r="B3" s="23"/>
      <c r="C3" s="23"/>
      <c r="D3" s="24" t="s">
        <v>336</v>
      </c>
      <c r="E3" s="25"/>
    </row>
    <row r="4" ht="30.75" customHeight="1" spans="1:5">
      <c r="A4" s="26" t="s">
        <v>337</v>
      </c>
      <c r="B4" s="26"/>
      <c r="C4" s="27"/>
      <c r="D4" s="28" t="s">
        <v>395</v>
      </c>
      <c r="E4" s="29"/>
    </row>
    <row r="5" ht="33.75" customHeight="1" spans="1:5">
      <c r="A5" s="30" t="s">
        <v>339</v>
      </c>
      <c r="B5" s="30"/>
      <c r="C5" s="31"/>
      <c r="D5" s="32" t="s">
        <v>340</v>
      </c>
      <c r="E5" s="33"/>
    </row>
    <row r="6" ht="13.5" spans="1:5">
      <c r="A6" s="34" t="s">
        <v>341</v>
      </c>
      <c r="B6" s="34"/>
      <c r="C6" s="34"/>
      <c r="D6" s="35" t="s">
        <v>342</v>
      </c>
      <c r="E6" s="36">
        <v>300</v>
      </c>
    </row>
    <row r="7" ht="13.5" spans="1:5">
      <c r="A7" s="34"/>
      <c r="B7" s="34"/>
      <c r="C7" s="34"/>
      <c r="D7" s="37" t="s">
        <v>343</v>
      </c>
      <c r="E7" s="38">
        <v>300</v>
      </c>
    </row>
    <row r="8" ht="13.5" spans="1:5">
      <c r="A8" s="34"/>
      <c r="B8" s="34"/>
      <c r="C8" s="34"/>
      <c r="D8" s="37" t="s">
        <v>344</v>
      </c>
      <c r="E8" s="39"/>
    </row>
    <row r="9" ht="13.5" spans="1:5">
      <c r="A9" s="40" t="s">
        <v>345</v>
      </c>
      <c r="B9" s="41" t="s">
        <v>346</v>
      </c>
      <c r="C9" s="41"/>
      <c r="D9" s="42"/>
      <c r="E9" s="41"/>
    </row>
    <row r="10" ht="87" customHeight="1" spans="1:5">
      <c r="A10" s="31"/>
      <c r="B10" s="43" t="s">
        <v>396</v>
      </c>
      <c r="C10" s="43"/>
      <c r="D10" s="43"/>
      <c r="E10" s="43"/>
    </row>
    <row r="11" ht="13.5" spans="1:5">
      <c r="A11" s="44" t="s">
        <v>348</v>
      </c>
      <c r="B11" s="45" t="s">
        <v>349</v>
      </c>
      <c r="C11" s="46" t="s">
        <v>350</v>
      </c>
      <c r="D11" s="47" t="s">
        <v>351</v>
      </c>
      <c r="E11" s="48" t="s">
        <v>352</v>
      </c>
    </row>
    <row r="12" ht="27" customHeight="1" spans="1:5">
      <c r="A12" s="44"/>
      <c r="B12" s="49" t="s">
        <v>353</v>
      </c>
      <c r="C12" s="49" t="s">
        <v>354</v>
      </c>
      <c r="D12" s="50" t="s">
        <v>397</v>
      </c>
      <c r="E12" s="50" t="s">
        <v>398</v>
      </c>
    </row>
    <row r="13" ht="23.25" customHeight="1" spans="1:5">
      <c r="A13" s="44"/>
      <c r="B13" s="47"/>
      <c r="C13" s="51"/>
      <c r="D13" s="50"/>
      <c r="E13" s="50"/>
    </row>
    <row r="14" ht="35.25" customHeight="1" spans="1:5">
      <c r="A14" s="44"/>
      <c r="B14" s="47"/>
      <c r="C14" s="52" t="s">
        <v>357</v>
      </c>
      <c r="D14" s="50" t="s">
        <v>399</v>
      </c>
      <c r="E14" s="50" t="s">
        <v>398</v>
      </c>
    </row>
    <row r="15" ht="39" customHeight="1" spans="1:5">
      <c r="A15" s="44"/>
      <c r="B15" s="53"/>
      <c r="C15" s="52" t="s">
        <v>360</v>
      </c>
      <c r="D15" s="54" t="s">
        <v>361</v>
      </c>
      <c r="E15" s="50" t="s">
        <v>362</v>
      </c>
    </row>
    <row r="16" ht="37.5" customHeight="1" spans="1:5">
      <c r="A16" s="44"/>
      <c r="B16" s="49" t="s">
        <v>363</v>
      </c>
      <c r="C16" s="52" t="s">
        <v>364</v>
      </c>
      <c r="D16" t="s">
        <v>400</v>
      </c>
      <c r="E16" s="50" t="s">
        <v>366</v>
      </c>
    </row>
    <row r="17" ht="27.75" customHeight="1" spans="1:5">
      <c r="A17" s="44"/>
      <c r="B17" s="53"/>
      <c r="C17" s="52" t="s">
        <v>367</v>
      </c>
      <c r="D17" s="50"/>
      <c r="E17" s="50"/>
    </row>
    <row r="18" ht="26.25" customHeight="1" spans="1:5">
      <c r="A18" s="44"/>
      <c r="B18" s="48" t="s">
        <v>368</v>
      </c>
      <c r="C18" s="52" t="s">
        <v>369</v>
      </c>
      <c r="D18" t="s">
        <v>400</v>
      </c>
      <c r="E18" s="50" t="s">
        <v>401</v>
      </c>
    </row>
    <row r="19" ht="27" customHeight="1" spans="1:5">
      <c r="A19" s="44"/>
      <c r="B19" s="52"/>
      <c r="C19" s="52" t="s">
        <v>372</v>
      </c>
      <c r="D19" s="50"/>
      <c r="E19" s="50"/>
    </row>
    <row r="20" ht="75.75" customHeight="1" spans="1:6">
      <c r="A20" s="44"/>
      <c r="B20" s="52" t="s">
        <v>373</v>
      </c>
      <c r="C20" s="52" t="s">
        <v>374</v>
      </c>
      <c r="D20" s="64" t="s">
        <v>400</v>
      </c>
      <c r="E20" s="57">
        <v>0.95</v>
      </c>
      <c r="F20" s="55"/>
    </row>
    <row r="21" spans="4:5">
      <c r="D21" s="58"/>
      <c r="E21" s="58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20" workbookViewId="0">
      <selection activeCell="B10" sqref="B10:E10"/>
    </sheetView>
  </sheetViews>
  <sheetFormatPr defaultColWidth="9" defaultRowHeight="11.25" outlineLevelCol="5"/>
  <cols>
    <col min="1" max="2" width="9" style="20"/>
    <col min="3" max="3" width="15.125" style="20" customWidth="1"/>
    <col min="4" max="4" width="24.75" style="60" customWidth="1"/>
    <col min="5" max="5" width="31.875" style="20" customWidth="1"/>
    <col min="6" max="16384" width="9" style="20"/>
  </cols>
  <sheetData>
    <row r="1" ht="21" customHeight="1" spans="5:5">
      <c r="E1" s="21" t="s">
        <v>334</v>
      </c>
    </row>
    <row r="2" ht="20.25" spans="1:5">
      <c r="A2" s="22" t="s">
        <v>335</v>
      </c>
      <c r="B2" s="22"/>
      <c r="C2" s="22"/>
      <c r="D2" s="22"/>
      <c r="E2" s="22"/>
    </row>
    <row r="3" ht="14.25" spans="1:5">
      <c r="A3" s="23"/>
      <c r="B3" s="23"/>
      <c r="C3" s="23"/>
      <c r="D3" s="24" t="s">
        <v>336</v>
      </c>
      <c r="E3" s="25"/>
    </row>
    <row r="4" ht="30.75" customHeight="1" spans="1:5">
      <c r="A4" s="26" t="s">
        <v>337</v>
      </c>
      <c r="B4" s="26"/>
      <c r="C4" s="27"/>
      <c r="D4" s="28" t="s">
        <v>402</v>
      </c>
      <c r="E4" s="29"/>
    </row>
    <row r="5" ht="33.75" customHeight="1" spans="1:5">
      <c r="A5" s="30" t="s">
        <v>339</v>
      </c>
      <c r="B5" s="30"/>
      <c r="C5" s="31"/>
      <c r="D5" s="32" t="s">
        <v>340</v>
      </c>
      <c r="E5" s="33"/>
    </row>
    <row r="6" ht="13.5" spans="1:5">
      <c r="A6" s="34" t="s">
        <v>341</v>
      </c>
      <c r="B6" s="34"/>
      <c r="C6" s="34"/>
      <c r="D6" s="35" t="s">
        <v>342</v>
      </c>
      <c r="E6" s="36">
        <v>54.5493</v>
      </c>
    </row>
    <row r="7" ht="13.5" spans="1:5">
      <c r="A7" s="34"/>
      <c r="B7" s="34"/>
      <c r="C7" s="34"/>
      <c r="D7" s="37" t="s">
        <v>343</v>
      </c>
      <c r="E7" s="38">
        <v>54.55</v>
      </c>
    </row>
    <row r="8" ht="13.5" spans="1:5">
      <c r="A8" s="34"/>
      <c r="B8" s="34"/>
      <c r="C8" s="34"/>
      <c r="D8" s="37" t="s">
        <v>344</v>
      </c>
      <c r="E8" s="39"/>
    </row>
    <row r="9" ht="13.5" spans="1:5">
      <c r="A9" s="40" t="s">
        <v>345</v>
      </c>
      <c r="B9" s="41" t="s">
        <v>346</v>
      </c>
      <c r="C9" s="41"/>
      <c r="D9" s="61"/>
      <c r="E9" s="41"/>
    </row>
    <row r="10" ht="87" customHeight="1" spans="1:5">
      <c r="A10" s="31"/>
      <c r="B10" s="43" t="s">
        <v>403</v>
      </c>
      <c r="C10" s="43"/>
      <c r="D10" s="43"/>
      <c r="E10" s="43"/>
    </row>
    <row r="11" ht="13.5" spans="1:5">
      <c r="A11" s="44" t="s">
        <v>348</v>
      </c>
      <c r="B11" s="45" t="s">
        <v>349</v>
      </c>
      <c r="C11" s="46" t="s">
        <v>350</v>
      </c>
      <c r="D11" s="47" t="s">
        <v>351</v>
      </c>
      <c r="E11" s="48" t="s">
        <v>352</v>
      </c>
    </row>
    <row r="12" ht="27" customHeight="1" spans="1:5">
      <c r="A12" s="44"/>
      <c r="B12" s="49" t="s">
        <v>353</v>
      </c>
      <c r="C12" s="49" t="s">
        <v>354</v>
      </c>
      <c r="D12" s="50" t="s">
        <v>404</v>
      </c>
      <c r="E12" s="50" t="s">
        <v>405</v>
      </c>
    </row>
    <row r="13" ht="23.25" customHeight="1" spans="1:5">
      <c r="A13" s="44"/>
      <c r="B13" s="47"/>
      <c r="C13" s="51"/>
      <c r="D13" s="50"/>
      <c r="E13" s="50"/>
    </row>
    <row r="14" ht="35.25" customHeight="1" spans="1:5">
      <c r="A14" s="44"/>
      <c r="B14" s="47"/>
      <c r="C14" s="52" t="s">
        <v>357</v>
      </c>
      <c r="D14" s="50" t="s">
        <v>404</v>
      </c>
      <c r="E14" s="50" t="s">
        <v>405</v>
      </c>
    </row>
    <row r="15" ht="39" customHeight="1" spans="1:5">
      <c r="A15" s="44"/>
      <c r="B15" s="53"/>
      <c r="C15" s="52" t="s">
        <v>360</v>
      </c>
      <c r="D15" s="62" t="s">
        <v>361</v>
      </c>
      <c r="E15" s="50" t="s">
        <v>362</v>
      </c>
    </row>
    <row r="16" ht="37.5" customHeight="1" spans="1:5">
      <c r="A16" s="44"/>
      <c r="B16" s="49" t="s">
        <v>363</v>
      </c>
      <c r="C16" s="52" t="s">
        <v>364</v>
      </c>
      <c r="D16" s="55" t="s">
        <v>404</v>
      </c>
      <c r="E16" s="50" t="s">
        <v>366</v>
      </c>
    </row>
    <row r="17" ht="27.75" customHeight="1" spans="1:5">
      <c r="A17" s="44"/>
      <c r="B17" s="53"/>
      <c r="C17" s="52" t="s">
        <v>367</v>
      </c>
      <c r="D17" s="50"/>
      <c r="E17" s="50"/>
    </row>
    <row r="18" ht="26.25" customHeight="1" spans="1:5">
      <c r="A18" s="44"/>
      <c r="B18" s="48" t="s">
        <v>368</v>
      </c>
      <c r="C18" s="52" t="s">
        <v>369</v>
      </c>
      <c r="D18" s="55" t="s">
        <v>400</v>
      </c>
      <c r="E18" s="50" t="s">
        <v>406</v>
      </c>
    </row>
    <row r="19" ht="27" customHeight="1" spans="1:5">
      <c r="A19" s="44"/>
      <c r="B19" s="52"/>
      <c r="C19" s="52" t="s">
        <v>372</v>
      </c>
      <c r="D19" s="50"/>
      <c r="E19" s="50"/>
    </row>
    <row r="20" ht="75.75" customHeight="1" spans="1:6">
      <c r="A20" s="44"/>
      <c r="B20" s="52" t="s">
        <v>373</v>
      </c>
      <c r="C20" s="52" t="s">
        <v>374</v>
      </c>
      <c r="D20" s="56" t="s">
        <v>404</v>
      </c>
      <c r="E20" s="57">
        <v>0.95</v>
      </c>
      <c r="F20" s="55"/>
    </row>
    <row r="21" spans="4:5">
      <c r="D21" s="63"/>
      <c r="E21" s="58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6" workbookViewId="0">
      <selection activeCell="B10" sqref="B10:E10"/>
    </sheetView>
  </sheetViews>
  <sheetFormatPr defaultColWidth="9" defaultRowHeight="11.25" outlineLevelCol="5"/>
  <cols>
    <col min="1" max="2" width="9" style="20"/>
    <col min="3" max="3" width="15.125" style="20" customWidth="1"/>
    <col min="4" max="4" width="24.75" style="20" customWidth="1"/>
    <col min="5" max="5" width="31.875" style="20" customWidth="1"/>
    <col min="6" max="16384" width="9" style="20"/>
  </cols>
  <sheetData>
    <row r="1" ht="21" customHeight="1" spans="5:5">
      <c r="E1" s="21" t="s">
        <v>334</v>
      </c>
    </row>
    <row r="2" ht="20.25" spans="1:5">
      <c r="A2" s="22" t="s">
        <v>335</v>
      </c>
      <c r="B2" s="22"/>
      <c r="C2" s="22"/>
      <c r="D2" s="22"/>
      <c r="E2" s="22"/>
    </row>
    <row r="3" ht="14.25" spans="1:5">
      <c r="A3" s="23"/>
      <c r="B3" s="23"/>
      <c r="C3" s="23"/>
      <c r="D3" s="24" t="s">
        <v>336</v>
      </c>
      <c r="E3" s="25"/>
    </row>
    <row r="4" ht="30.75" customHeight="1" spans="1:5">
      <c r="A4" s="26" t="s">
        <v>337</v>
      </c>
      <c r="B4" s="26"/>
      <c r="C4" s="27"/>
      <c r="D4" s="28" t="s">
        <v>407</v>
      </c>
      <c r="E4" s="29"/>
    </row>
    <row r="5" ht="33.75" customHeight="1" spans="1:5">
      <c r="A5" s="30" t="s">
        <v>339</v>
      </c>
      <c r="B5" s="30"/>
      <c r="C5" s="31"/>
      <c r="D5" s="32" t="s">
        <v>340</v>
      </c>
      <c r="E5" s="33"/>
    </row>
    <row r="6" ht="13.5" spans="1:5">
      <c r="A6" s="34" t="s">
        <v>341</v>
      </c>
      <c r="B6" s="34"/>
      <c r="C6" s="34"/>
      <c r="D6" s="35" t="s">
        <v>342</v>
      </c>
      <c r="E6" s="36">
        <v>3.64</v>
      </c>
    </row>
    <row r="7" ht="13.5" spans="1:5">
      <c r="A7" s="34"/>
      <c r="B7" s="34"/>
      <c r="C7" s="34"/>
      <c r="D7" s="37" t="s">
        <v>343</v>
      </c>
      <c r="E7" s="38">
        <v>3.64</v>
      </c>
    </row>
    <row r="8" ht="13.5" spans="1:5">
      <c r="A8" s="34"/>
      <c r="B8" s="34"/>
      <c r="C8" s="34"/>
      <c r="D8" s="37" t="s">
        <v>344</v>
      </c>
      <c r="E8" s="39"/>
    </row>
    <row r="9" ht="13.5" spans="1:5">
      <c r="A9" s="40" t="s">
        <v>345</v>
      </c>
      <c r="B9" s="41" t="s">
        <v>346</v>
      </c>
      <c r="C9" s="41"/>
      <c r="D9" s="42"/>
      <c r="E9" s="41"/>
    </row>
    <row r="10" ht="87" customHeight="1" spans="1:5">
      <c r="A10" s="31"/>
      <c r="B10" s="43" t="s">
        <v>408</v>
      </c>
      <c r="C10" s="43"/>
      <c r="D10" s="43"/>
      <c r="E10" s="43"/>
    </row>
    <row r="11" ht="13.5" spans="1:5">
      <c r="A11" s="44" t="s">
        <v>348</v>
      </c>
      <c r="B11" s="45" t="s">
        <v>349</v>
      </c>
      <c r="C11" s="46" t="s">
        <v>350</v>
      </c>
      <c r="D11" s="47" t="s">
        <v>351</v>
      </c>
      <c r="E11" s="48" t="s">
        <v>352</v>
      </c>
    </row>
    <row r="12" ht="27" customHeight="1" spans="1:5">
      <c r="A12" s="44"/>
      <c r="B12" s="49" t="s">
        <v>353</v>
      </c>
      <c r="C12" s="49" t="s">
        <v>354</v>
      </c>
      <c r="D12" s="50" t="s">
        <v>409</v>
      </c>
      <c r="E12" s="50" t="s">
        <v>410</v>
      </c>
    </row>
    <row r="13" ht="23.25" customHeight="1" spans="1:5">
      <c r="A13" s="44"/>
      <c r="B13" s="47"/>
      <c r="C13" s="51"/>
      <c r="D13" s="50"/>
      <c r="E13" s="50"/>
    </row>
    <row r="14" ht="35.25" customHeight="1" spans="1:5">
      <c r="A14" s="44"/>
      <c r="B14" s="47"/>
      <c r="C14" s="52" t="s">
        <v>357</v>
      </c>
      <c r="D14" s="50" t="s">
        <v>411</v>
      </c>
      <c r="E14" s="50" t="s">
        <v>412</v>
      </c>
    </row>
    <row r="15" ht="39" customHeight="1" spans="1:5">
      <c r="A15" s="44"/>
      <c r="B15" s="53"/>
      <c r="C15" s="52" t="s">
        <v>360</v>
      </c>
      <c r="D15" s="54" t="s">
        <v>361</v>
      </c>
      <c r="E15" s="50" t="s">
        <v>362</v>
      </c>
    </row>
    <row r="16" ht="37.5" customHeight="1" spans="1:5">
      <c r="A16" s="44"/>
      <c r="B16" s="49" t="s">
        <v>363</v>
      </c>
      <c r="C16" s="52" t="s">
        <v>364</v>
      </c>
      <c r="D16" t="s">
        <v>413</v>
      </c>
      <c r="E16" s="50" t="s">
        <v>366</v>
      </c>
    </row>
    <row r="17" ht="27.75" customHeight="1" spans="1:5">
      <c r="A17" s="44"/>
      <c r="B17" s="53"/>
      <c r="C17" s="52" t="s">
        <v>367</v>
      </c>
      <c r="D17" s="50"/>
      <c r="E17" s="50"/>
    </row>
    <row r="18" ht="26.25" customHeight="1" spans="1:5">
      <c r="A18" s="44"/>
      <c r="B18" s="48" t="s">
        <v>368</v>
      </c>
      <c r="C18" s="52" t="s">
        <v>369</v>
      </c>
      <c r="D18" t="s">
        <v>414</v>
      </c>
      <c r="E18" s="50" t="s">
        <v>415</v>
      </c>
    </row>
    <row r="19" ht="27" customHeight="1" spans="1:5">
      <c r="A19" s="44"/>
      <c r="B19" s="52"/>
      <c r="C19" s="52" t="s">
        <v>372</v>
      </c>
      <c r="D19" s="50"/>
      <c r="E19" s="50"/>
    </row>
    <row r="20" ht="75.75" customHeight="1" spans="1:6">
      <c r="A20" s="44"/>
      <c r="B20" s="52" t="s">
        <v>373</v>
      </c>
      <c r="C20" s="52" t="s">
        <v>374</v>
      </c>
      <c r="D20" s="64" t="s">
        <v>413</v>
      </c>
      <c r="E20" s="57">
        <v>0.98</v>
      </c>
      <c r="F20" s="55"/>
    </row>
    <row r="21" spans="4:5">
      <c r="D21" s="58"/>
      <c r="E21" s="58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7" workbookViewId="0">
      <selection activeCell="E15" sqref="E15"/>
    </sheetView>
  </sheetViews>
  <sheetFormatPr defaultColWidth="9" defaultRowHeight="11.25" outlineLevelCol="5"/>
  <cols>
    <col min="1" max="2" width="9" style="20"/>
    <col min="3" max="3" width="15.125" style="20" customWidth="1"/>
    <col min="4" max="4" width="24.75" style="60" customWidth="1"/>
    <col min="5" max="5" width="31.875" style="20" customWidth="1"/>
    <col min="6" max="16384" width="9" style="20"/>
  </cols>
  <sheetData>
    <row r="1" ht="21" customHeight="1" spans="5:5">
      <c r="E1" s="21" t="s">
        <v>334</v>
      </c>
    </row>
    <row r="2" ht="20.25" spans="1:5">
      <c r="A2" s="22" t="s">
        <v>335</v>
      </c>
      <c r="B2" s="22"/>
      <c r="C2" s="22"/>
      <c r="D2" s="22"/>
      <c r="E2" s="22"/>
    </row>
    <row r="3" ht="14.25" spans="1:5">
      <c r="A3" s="23"/>
      <c r="B3" s="23"/>
      <c r="C3" s="23"/>
      <c r="D3" s="24" t="s">
        <v>336</v>
      </c>
      <c r="E3" s="25"/>
    </row>
    <row r="4" ht="30.75" customHeight="1" spans="1:5">
      <c r="A4" s="26" t="s">
        <v>337</v>
      </c>
      <c r="B4" s="26"/>
      <c r="C4" s="27"/>
      <c r="D4" s="28" t="s">
        <v>416</v>
      </c>
      <c r="E4" s="29"/>
    </row>
    <row r="5" ht="33.75" customHeight="1" spans="1:5">
      <c r="A5" s="30" t="s">
        <v>339</v>
      </c>
      <c r="B5" s="30"/>
      <c r="C5" s="31"/>
      <c r="D5" s="32" t="s">
        <v>340</v>
      </c>
      <c r="E5" s="33"/>
    </row>
    <row r="6" ht="13.5" spans="1:5">
      <c r="A6" s="34" t="s">
        <v>341</v>
      </c>
      <c r="B6" s="34"/>
      <c r="C6" s="34"/>
      <c r="D6" s="35" t="s">
        <v>342</v>
      </c>
      <c r="E6" s="36">
        <v>69.58</v>
      </c>
    </row>
    <row r="7" ht="13.5" spans="1:5">
      <c r="A7" s="34"/>
      <c r="B7" s="34"/>
      <c r="C7" s="34"/>
      <c r="D7" s="37" t="s">
        <v>343</v>
      </c>
      <c r="E7" s="38">
        <v>69.58</v>
      </c>
    </row>
    <row r="8" ht="13.5" spans="1:5">
      <c r="A8" s="34"/>
      <c r="B8" s="34"/>
      <c r="C8" s="34"/>
      <c r="D8" s="37" t="s">
        <v>344</v>
      </c>
      <c r="E8" s="39"/>
    </row>
    <row r="9" ht="13.5" spans="1:5">
      <c r="A9" s="40" t="s">
        <v>345</v>
      </c>
      <c r="B9" s="41" t="s">
        <v>346</v>
      </c>
      <c r="C9" s="41"/>
      <c r="D9" s="61"/>
      <c r="E9" s="41"/>
    </row>
    <row r="10" ht="87" customHeight="1" spans="1:5">
      <c r="A10" s="31"/>
      <c r="B10" s="43" t="s">
        <v>417</v>
      </c>
      <c r="C10" s="43"/>
      <c r="D10" s="43"/>
      <c r="E10" s="43"/>
    </row>
    <row r="11" ht="13.5" spans="1:5">
      <c r="A11" s="44" t="s">
        <v>348</v>
      </c>
      <c r="B11" s="45" t="s">
        <v>349</v>
      </c>
      <c r="C11" s="46" t="s">
        <v>350</v>
      </c>
      <c r="D11" s="44" t="s">
        <v>351</v>
      </c>
      <c r="E11" s="48" t="s">
        <v>352</v>
      </c>
    </row>
    <row r="12" ht="27" customHeight="1" spans="1:5">
      <c r="A12" s="44"/>
      <c r="B12" s="49" t="s">
        <v>353</v>
      </c>
      <c r="C12" s="49" t="s">
        <v>354</v>
      </c>
      <c r="D12" s="55" t="s">
        <v>418</v>
      </c>
      <c r="E12" s="50" t="s">
        <v>419</v>
      </c>
    </row>
    <row r="13" ht="23.25" customHeight="1" spans="1:5">
      <c r="A13" s="44"/>
      <c r="B13" s="47"/>
      <c r="C13" s="51"/>
      <c r="D13" s="50"/>
      <c r="E13" s="50"/>
    </row>
    <row r="14" ht="35.25" customHeight="1" spans="1:5">
      <c r="A14" s="44"/>
      <c r="B14" s="47"/>
      <c r="C14" s="52" t="s">
        <v>357</v>
      </c>
      <c r="D14" s="55" t="s">
        <v>420</v>
      </c>
      <c r="E14" s="50" t="s">
        <v>419</v>
      </c>
    </row>
    <row r="15" ht="39" customHeight="1" spans="1:5">
      <c r="A15" s="44"/>
      <c r="B15" s="53"/>
      <c r="C15" s="52" t="s">
        <v>360</v>
      </c>
      <c r="D15" s="62" t="s">
        <v>361</v>
      </c>
      <c r="E15" s="50" t="s">
        <v>362</v>
      </c>
    </row>
    <row r="16" ht="37.5" customHeight="1" spans="1:5">
      <c r="A16" s="44"/>
      <c r="B16" s="49" t="s">
        <v>363</v>
      </c>
      <c r="C16" s="52" t="s">
        <v>364</v>
      </c>
      <c r="D16" s="55" t="s">
        <v>420</v>
      </c>
      <c r="E16" s="50" t="s">
        <v>366</v>
      </c>
    </row>
    <row r="17" ht="27.75" customHeight="1" spans="1:5">
      <c r="A17" s="44"/>
      <c r="B17" s="53"/>
      <c r="C17" s="52" t="s">
        <v>367</v>
      </c>
      <c r="D17" s="50"/>
      <c r="E17" s="50"/>
    </row>
    <row r="18" ht="27" spans="1:5">
      <c r="A18" s="44"/>
      <c r="B18" s="48" t="s">
        <v>368</v>
      </c>
      <c r="C18" s="52" t="s">
        <v>369</v>
      </c>
      <c r="D18" s="55" t="s">
        <v>420</v>
      </c>
      <c r="E18" s="50" t="s">
        <v>421</v>
      </c>
    </row>
    <row r="19" ht="27" customHeight="1" spans="1:5">
      <c r="A19" s="44"/>
      <c r="B19" s="52"/>
      <c r="C19" s="52" t="s">
        <v>372</v>
      </c>
      <c r="D19" s="50"/>
      <c r="E19" s="50"/>
    </row>
    <row r="20" ht="75.75" customHeight="1" spans="1:6">
      <c r="A20" s="44"/>
      <c r="B20" s="52" t="s">
        <v>373</v>
      </c>
      <c r="C20" s="52" t="s">
        <v>374</v>
      </c>
      <c r="D20" s="56" t="s">
        <v>420</v>
      </c>
      <c r="E20" s="57">
        <v>0.95</v>
      </c>
      <c r="F20" s="55"/>
    </row>
    <row r="21" spans="4:5">
      <c r="D21" s="63"/>
      <c r="E21" s="58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1" workbookViewId="0">
      <selection activeCell="G25" sqref="G25:H26"/>
    </sheetView>
  </sheetViews>
  <sheetFormatPr defaultColWidth="9" defaultRowHeight="11.25" outlineLevelCol="5"/>
  <cols>
    <col min="1" max="2" width="9" style="20"/>
    <col min="3" max="3" width="15.125" style="20" customWidth="1"/>
    <col min="4" max="4" width="24.75" style="20" customWidth="1"/>
    <col min="5" max="5" width="31.875" style="20" customWidth="1"/>
    <col min="6" max="16384" width="9" style="20"/>
  </cols>
  <sheetData>
    <row r="1" ht="21" customHeight="1" spans="5:5">
      <c r="E1" s="21" t="s">
        <v>334</v>
      </c>
    </row>
    <row r="2" ht="20.25" spans="1:5">
      <c r="A2" s="22" t="s">
        <v>335</v>
      </c>
      <c r="B2" s="22"/>
      <c r="C2" s="22"/>
      <c r="D2" s="22"/>
      <c r="E2" s="22"/>
    </row>
    <row r="3" ht="14.25" spans="1:5">
      <c r="A3" s="23"/>
      <c r="B3" s="23"/>
      <c r="C3" s="23"/>
      <c r="D3" s="24" t="s">
        <v>336</v>
      </c>
      <c r="E3" s="25"/>
    </row>
    <row r="4" ht="30.75" customHeight="1" spans="1:5">
      <c r="A4" s="26" t="s">
        <v>337</v>
      </c>
      <c r="B4" s="26"/>
      <c r="C4" s="27"/>
      <c r="D4" s="28" t="s">
        <v>422</v>
      </c>
      <c r="E4" s="29"/>
    </row>
    <row r="5" ht="33.75" customHeight="1" spans="1:5">
      <c r="A5" s="30" t="s">
        <v>339</v>
      </c>
      <c r="B5" s="30"/>
      <c r="C5" s="31"/>
      <c r="D5" s="32" t="s">
        <v>340</v>
      </c>
      <c r="E5" s="33"/>
    </row>
    <row r="6" ht="13.5" spans="1:5">
      <c r="A6" s="34" t="s">
        <v>341</v>
      </c>
      <c r="B6" s="34"/>
      <c r="C6" s="34"/>
      <c r="D6" s="35" t="s">
        <v>342</v>
      </c>
      <c r="E6" s="36">
        <v>3</v>
      </c>
    </row>
    <row r="7" ht="13.5" spans="1:5">
      <c r="A7" s="34"/>
      <c r="B7" s="34"/>
      <c r="C7" s="34"/>
      <c r="D7" s="37" t="s">
        <v>343</v>
      </c>
      <c r="E7" s="38">
        <v>3</v>
      </c>
    </row>
    <row r="8" ht="13.5" spans="1:5">
      <c r="A8" s="34"/>
      <c r="B8" s="34"/>
      <c r="C8" s="34"/>
      <c r="D8" s="37" t="s">
        <v>344</v>
      </c>
      <c r="E8" s="39"/>
    </row>
    <row r="9" ht="13.5" spans="1:5">
      <c r="A9" s="40" t="s">
        <v>345</v>
      </c>
      <c r="B9" s="41" t="s">
        <v>346</v>
      </c>
      <c r="C9" s="41"/>
      <c r="D9" s="42"/>
      <c r="E9" s="41"/>
    </row>
    <row r="10" ht="87" customHeight="1" spans="1:5">
      <c r="A10" s="31"/>
      <c r="B10" s="43" t="s">
        <v>423</v>
      </c>
      <c r="C10" s="43"/>
      <c r="D10" s="43"/>
      <c r="E10" s="43"/>
    </row>
    <row r="11" ht="13.5" spans="1:5">
      <c r="A11" s="44" t="s">
        <v>348</v>
      </c>
      <c r="B11" s="45" t="s">
        <v>349</v>
      </c>
      <c r="C11" s="46" t="s">
        <v>350</v>
      </c>
      <c r="D11" s="47" t="s">
        <v>351</v>
      </c>
      <c r="E11" s="48" t="s">
        <v>352</v>
      </c>
    </row>
    <row r="12" ht="27" customHeight="1" spans="1:5">
      <c r="A12" s="44"/>
      <c r="B12" s="49" t="s">
        <v>353</v>
      </c>
      <c r="C12" s="49" t="s">
        <v>354</v>
      </c>
      <c r="D12" s="56" t="s">
        <v>424</v>
      </c>
      <c r="E12" s="50" t="s">
        <v>425</v>
      </c>
    </row>
    <row r="13" ht="23.25" customHeight="1" spans="1:5">
      <c r="A13" s="44"/>
      <c r="B13" s="47"/>
      <c r="C13" s="51"/>
      <c r="D13" s="50"/>
      <c r="E13" s="50"/>
    </row>
    <row r="14" ht="35.25" customHeight="1" spans="1:5">
      <c r="A14" s="44"/>
      <c r="B14" s="47"/>
      <c r="C14" s="52" t="s">
        <v>357</v>
      </c>
      <c r="D14" s="56" t="s">
        <v>424</v>
      </c>
      <c r="E14" s="50" t="s">
        <v>425</v>
      </c>
    </row>
    <row r="15" ht="39" customHeight="1" spans="1:5">
      <c r="A15" s="44"/>
      <c r="B15" s="53"/>
      <c r="C15" s="52" t="s">
        <v>360</v>
      </c>
      <c r="D15" s="54" t="s">
        <v>361</v>
      </c>
      <c r="E15" s="50" t="s">
        <v>362</v>
      </c>
    </row>
    <row r="16" ht="37.5" customHeight="1" spans="1:5">
      <c r="A16" s="44"/>
      <c r="B16" s="49" t="s">
        <v>363</v>
      </c>
      <c r="C16" s="52" t="s">
        <v>364</v>
      </c>
      <c r="D16" t="s">
        <v>426</v>
      </c>
      <c r="E16" s="50" t="s">
        <v>366</v>
      </c>
    </row>
    <row r="17" ht="27.75" customHeight="1" spans="1:5">
      <c r="A17" s="44"/>
      <c r="B17" s="53"/>
      <c r="C17" s="52" t="s">
        <v>367</v>
      </c>
      <c r="D17" s="50"/>
      <c r="E17" s="50"/>
    </row>
    <row r="18" ht="26.25" customHeight="1" spans="1:5">
      <c r="A18" s="44"/>
      <c r="B18" s="48" t="s">
        <v>368</v>
      </c>
      <c r="C18" s="52" t="s">
        <v>369</v>
      </c>
      <c r="D18" t="s">
        <v>426</v>
      </c>
      <c r="E18" s="50" t="s">
        <v>427</v>
      </c>
    </row>
    <row r="19" ht="27" customHeight="1" spans="1:5">
      <c r="A19" s="44"/>
      <c r="B19" s="52"/>
      <c r="C19" s="52" t="s">
        <v>372</v>
      </c>
      <c r="D19" s="50"/>
      <c r="E19" s="50"/>
    </row>
    <row r="20" ht="75.75" customHeight="1" spans="1:6">
      <c r="A20" s="44"/>
      <c r="B20" s="52" t="s">
        <v>373</v>
      </c>
      <c r="C20" s="52" t="s">
        <v>374</v>
      </c>
      <c r="D20" s="59" t="s">
        <v>426</v>
      </c>
      <c r="E20" s="57">
        <v>0.96</v>
      </c>
      <c r="F20" s="55"/>
    </row>
    <row r="21" spans="4:5">
      <c r="D21" s="58"/>
      <c r="E21" s="58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5" workbookViewId="0">
      <selection activeCell="J17" sqref="J17"/>
    </sheetView>
  </sheetViews>
  <sheetFormatPr defaultColWidth="9" defaultRowHeight="11.25" outlineLevelCol="5"/>
  <cols>
    <col min="1" max="2" width="9" style="20"/>
    <col min="3" max="3" width="15.125" style="20" customWidth="1"/>
    <col min="4" max="4" width="24.75" style="20" customWidth="1"/>
    <col min="5" max="5" width="31.875" style="20" customWidth="1"/>
    <col min="6" max="16384" width="9" style="20"/>
  </cols>
  <sheetData>
    <row r="1" ht="21" customHeight="1" spans="5:5">
      <c r="E1" s="21" t="s">
        <v>334</v>
      </c>
    </row>
    <row r="2" ht="20.25" spans="1:5">
      <c r="A2" s="22" t="s">
        <v>335</v>
      </c>
      <c r="B2" s="22"/>
      <c r="C2" s="22"/>
      <c r="D2" s="22"/>
      <c r="E2" s="22"/>
    </row>
    <row r="3" ht="14.25" spans="1:5">
      <c r="A3" s="23"/>
      <c r="B3" s="23"/>
      <c r="C3" s="23"/>
      <c r="D3" s="24" t="s">
        <v>336</v>
      </c>
      <c r="E3" s="25"/>
    </row>
    <row r="4" ht="30.75" customHeight="1" spans="1:5">
      <c r="A4" s="26" t="s">
        <v>337</v>
      </c>
      <c r="B4" s="26"/>
      <c r="C4" s="27"/>
      <c r="D4" s="28" t="s">
        <v>428</v>
      </c>
      <c r="E4" s="29"/>
    </row>
    <row r="5" ht="33.75" customHeight="1" spans="1:5">
      <c r="A5" s="30" t="s">
        <v>339</v>
      </c>
      <c r="B5" s="30"/>
      <c r="C5" s="31"/>
      <c r="D5" s="32" t="s">
        <v>340</v>
      </c>
      <c r="E5" s="33"/>
    </row>
    <row r="6" ht="13.5" spans="1:5">
      <c r="A6" s="34" t="s">
        <v>341</v>
      </c>
      <c r="B6" s="34"/>
      <c r="C6" s="34"/>
      <c r="D6" s="35" t="s">
        <v>342</v>
      </c>
      <c r="E6" s="36">
        <v>6.25</v>
      </c>
    </row>
    <row r="7" ht="13.5" spans="1:5">
      <c r="A7" s="34"/>
      <c r="B7" s="34"/>
      <c r="C7" s="34"/>
      <c r="D7" s="37" t="s">
        <v>343</v>
      </c>
      <c r="E7" s="38">
        <v>6.25</v>
      </c>
    </row>
    <row r="8" ht="13.5" spans="1:5">
      <c r="A8" s="34"/>
      <c r="B8" s="34"/>
      <c r="C8" s="34"/>
      <c r="D8" s="37" t="s">
        <v>344</v>
      </c>
      <c r="E8" s="39"/>
    </row>
    <row r="9" ht="13.5" spans="1:5">
      <c r="A9" s="40" t="s">
        <v>345</v>
      </c>
      <c r="B9" s="41" t="s">
        <v>346</v>
      </c>
      <c r="C9" s="41"/>
      <c r="D9" s="42"/>
      <c r="E9" s="41"/>
    </row>
    <row r="10" ht="87" customHeight="1" spans="1:5">
      <c r="A10" s="31"/>
      <c r="B10" s="43" t="s">
        <v>429</v>
      </c>
      <c r="C10" s="43"/>
      <c r="D10" s="43"/>
      <c r="E10" s="43"/>
    </row>
    <row r="11" ht="13.5" spans="1:5">
      <c r="A11" s="44" t="s">
        <v>348</v>
      </c>
      <c r="B11" s="45" t="s">
        <v>349</v>
      </c>
      <c r="C11" s="46" t="s">
        <v>350</v>
      </c>
      <c r="D11" s="47" t="s">
        <v>351</v>
      </c>
      <c r="E11" s="48" t="s">
        <v>352</v>
      </c>
    </row>
    <row r="12" ht="27" customHeight="1" spans="1:5">
      <c r="A12" s="44"/>
      <c r="B12" s="49" t="s">
        <v>353</v>
      </c>
      <c r="C12" s="49" t="s">
        <v>354</v>
      </c>
      <c r="D12" s="50" t="s">
        <v>430</v>
      </c>
      <c r="E12" s="50" t="s">
        <v>431</v>
      </c>
    </row>
    <row r="13" ht="23.25" customHeight="1" spans="1:5">
      <c r="A13" s="44"/>
      <c r="B13" s="47"/>
      <c r="C13" s="51"/>
      <c r="D13" s="50"/>
      <c r="E13" s="50"/>
    </row>
    <row r="14" ht="35.25" customHeight="1" spans="1:5">
      <c r="A14" s="44"/>
      <c r="B14" s="47"/>
      <c r="C14" s="52" t="s">
        <v>357</v>
      </c>
      <c r="D14" s="50" t="s">
        <v>432</v>
      </c>
      <c r="E14" s="50" t="s">
        <v>392</v>
      </c>
    </row>
    <row r="15" ht="39" customHeight="1" spans="1:5">
      <c r="A15" s="44"/>
      <c r="B15" s="53"/>
      <c r="C15" s="52" t="s">
        <v>360</v>
      </c>
      <c r="D15" s="54" t="s">
        <v>361</v>
      </c>
      <c r="E15" s="50" t="s">
        <v>362</v>
      </c>
    </row>
    <row r="16" ht="37.5" customHeight="1" spans="1:5">
      <c r="A16" s="44"/>
      <c r="B16" s="49" t="s">
        <v>363</v>
      </c>
      <c r="C16" s="52" t="s">
        <v>364</v>
      </c>
      <c r="D16" t="s">
        <v>433</v>
      </c>
      <c r="E16" s="50" t="s">
        <v>366</v>
      </c>
    </row>
    <row r="17" ht="27.75" customHeight="1" spans="1:5">
      <c r="A17" s="44"/>
      <c r="B17" s="53"/>
      <c r="C17" s="52" t="s">
        <v>367</v>
      </c>
      <c r="D17" s="50"/>
      <c r="E17" s="50"/>
    </row>
    <row r="18" ht="26.25" customHeight="1" spans="1:5">
      <c r="A18" s="44"/>
      <c r="B18" s="48" t="s">
        <v>368</v>
      </c>
      <c r="C18" s="52" t="s">
        <v>369</v>
      </c>
      <c r="D18" s="55" t="s">
        <v>434</v>
      </c>
      <c r="E18" s="50" t="s">
        <v>435</v>
      </c>
    </row>
    <row r="19" ht="27" customHeight="1" spans="1:5">
      <c r="A19" s="44"/>
      <c r="B19" s="52"/>
      <c r="C19" s="52" t="s">
        <v>372</v>
      </c>
      <c r="D19" s="50"/>
      <c r="E19" s="50"/>
    </row>
    <row r="20" ht="75.75" customHeight="1" spans="1:6">
      <c r="A20" s="44"/>
      <c r="B20" s="52" t="s">
        <v>373</v>
      </c>
      <c r="C20" s="52" t="s">
        <v>374</v>
      </c>
      <c r="D20" s="56" t="s">
        <v>433</v>
      </c>
      <c r="E20" s="57">
        <v>0.95</v>
      </c>
      <c r="F20" s="55"/>
    </row>
    <row r="21" spans="4:5">
      <c r="D21" s="58"/>
      <c r="E21" s="58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opLeftCell="A19" workbookViewId="0">
      <selection activeCell="N23" sqref="N23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1" customWidth="1"/>
    <col min="7" max="7" width="14" style="1" customWidth="1"/>
    <col min="8" max="8" width="16.625" style="1" customWidth="1"/>
    <col min="9" max="9" width="9.75" style="1" customWidth="1"/>
    <col min="10" max="16382" width="10" style="1"/>
    <col min="16383" max="16384" width="10" style="2"/>
  </cols>
  <sheetData>
    <row r="1" ht="14.25" spans="8:8">
      <c r="H1" s="3" t="s">
        <v>436</v>
      </c>
    </row>
    <row r="2" ht="27" customHeight="1" spans="1:8">
      <c r="A2" s="4" t="s">
        <v>437</v>
      </c>
      <c r="B2" s="4"/>
      <c r="C2" s="4"/>
      <c r="D2" s="4"/>
      <c r="E2" s="4"/>
      <c r="F2" s="4"/>
      <c r="G2" s="4"/>
      <c r="H2" s="4"/>
    </row>
    <row r="3" ht="26.45" customHeight="1" spans="1:8">
      <c r="A3" s="5" t="s">
        <v>336</v>
      </c>
      <c r="B3" s="5"/>
      <c r="C3" s="5"/>
      <c r="D3" s="5"/>
      <c r="E3" s="5"/>
      <c r="F3" s="5"/>
      <c r="G3" s="5"/>
      <c r="H3" s="5"/>
    </row>
    <row r="4" ht="26.45" customHeight="1" spans="1:8">
      <c r="A4" s="6" t="s">
        <v>438</v>
      </c>
      <c r="B4" s="6"/>
      <c r="C4" s="6"/>
      <c r="D4" s="6" t="s">
        <v>340</v>
      </c>
      <c r="E4" s="6"/>
      <c r="F4" s="6"/>
      <c r="G4" s="6"/>
      <c r="H4" s="6"/>
    </row>
    <row r="5" ht="26.45" customHeight="1" spans="1:8">
      <c r="A5" s="6" t="s">
        <v>439</v>
      </c>
      <c r="B5" s="6" t="s">
        <v>440</v>
      </c>
      <c r="C5" s="6"/>
      <c r="D5" s="6" t="s">
        <v>441</v>
      </c>
      <c r="E5" s="6"/>
      <c r="F5" s="6"/>
      <c r="G5" s="6"/>
      <c r="H5" s="6"/>
    </row>
    <row r="6" ht="26.45" customHeight="1" spans="1:8">
      <c r="A6" s="6"/>
      <c r="B6" s="7" t="s">
        <v>442</v>
      </c>
      <c r="C6" s="8"/>
      <c r="D6" s="9" t="s">
        <v>347</v>
      </c>
      <c r="E6" s="9"/>
      <c r="F6" s="9"/>
      <c r="G6" s="9"/>
      <c r="H6" s="9"/>
    </row>
    <row r="7" ht="26.45" customHeight="1" spans="1:8">
      <c r="A7" s="6"/>
      <c r="B7" s="7" t="s">
        <v>443</v>
      </c>
      <c r="C7" s="8"/>
      <c r="D7" s="9" t="s">
        <v>377</v>
      </c>
      <c r="E7" s="9"/>
      <c r="F7" s="9"/>
      <c r="G7" s="9"/>
      <c r="H7" s="9"/>
    </row>
    <row r="8" ht="50.25" customHeight="1" spans="1:8">
      <c r="A8" s="6"/>
      <c r="B8" s="7" t="s">
        <v>444</v>
      </c>
      <c r="C8" s="8"/>
      <c r="D8" s="9" t="s">
        <v>377</v>
      </c>
      <c r="E8" s="9"/>
      <c r="F8" s="9"/>
      <c r="G8" s="9"/>
      <c r="H8" s="9"/>
    </row>
    <row r="9" ht="26.45" customHeight="1" spans="1:8">
      <c r="A9" s="6"/>
      <c r="B9" s="7" t="s">
        <v>445</v>
      </c>
      <c r="C9" s="8"/>
      <c r="D9" s="9" t="s">
        <v>388</v>
      </c>
      <c r="E9" s="9"/>
      <c r="F9" s="9"/>
      <c r="G9" s="9"/>
      <c r="H9" s="9"/>
    </row>
    <row r="10" ht="26.45" customHeight="1" spans="1:8">
      <c r="A10" s="6"/>
      <c r="B10" s="7" t="s">
        <v>446</v>
      </c>
      <c r="C10" s="8"/>
      <c r="D10" s="9" t="s">
        <v>396</v>
      </c>
      <c r="E10" s="9"/>
      <c r="F10" s="9"/>
      <c r="G10" s="9"/>
      <c r="H10" s="9"/>
    </row>
    <row r="11" ht="26.45" customHeight="1" spans="1:8">
      <c r="A11" s="6"/>
      <c r="B11" s="7" t="s">
        <v>447</v>
      </c>
      <c r="C11" s="8"/>
      <c r="D11" s="9" t="s">
        <v>403</v>
      </c>
      <c r="E11" s="9"/>
      <c r="F11" s="9"/>
      <c r="G11" s="9"/>
      <c r="H11" s="9"/>
    </row>
    <row r="12" ht="26.45" customHeight="1" spans="1:8">
      <c r="A12" s="6"/>
      <c r="B12" s="6" t="s">
        <v>448</v>
      </c>
      <c r="C12" s="6"/>
      <c r="D12" s="9" t="s">
        <v>408</v>
      </c>
      <c r="E12" s="9"/>
      <c r="F12" s="9"/>
      <c r="G12" s="9"/>
      <c r="H12" s="9"/>
    </row>
    <row r="13" ht="26.45" customHeight="1" spans="1:8">
      <c r="A13" s="6"/>
      <c r="B13" s="9" t="s">
        <v>449</v>
      </c>
      <c r="C13" s="9"/>
      <c r="D13" s="9" t="s">
        <v>417</v>
      </c>
      <c r="E13" s="9"/>
      <c r="F13" s="9"/>
      <c r="G13" s="9"/>
      <c r="H13" s="9"/>
    </row>
    <row r="14" ht="26.45" customHeight="1" spans="1:8">
      <c r="A14" s="6"/>
      <c r="B14" s="9" t="s">
        <v>450</v>
      </c>
      <c r="C14" s="9"/>
      <c r="D14" s="9" t="s">
        <v>423</v>
      </c>
      <c r="E14" s="9"/>
      <c r="F14" s="9"/>
      <c r="G14" s="9"/>
      <c r="H14" s="9"/>
    </row>
    <row r="15" ht="26.45" customHeight="1" spans="1:8">
      <c r="A15" s="6"/>
      <c r="B15" s="9" t="s">
        <v>451</v>
      </c>
      <c r="C15" s="9"/>
      <c r="D15" s="9" t="s">
        <v>429</v>
      </c>
      <c r="E15" s="9"/>
      <c r="F15" s="9"/>
      <c r="G15" s="9"/>
      <c r="H15" s="9"/>
    </row>
    <row r="16" ht="26.45" customHeight="1" spans="1:8">
      <c r="A16" s="6"/>
      <c r="B16" s="6" t="s">
        <v>452</v>
      </c>
      <c r="C16" s="6"/>
      <c r="D16" s="6"/>
      <c r="E16" s="6"/>
      <c r="F16" s="6" t="s">
        <v>453</v>
      </c>
      <c r="G16" s="6" t="s">
        <v>454</v>
      </c>
      <c r="H16" s="6" t="s">
        <v>455</v>
      </c>
    </row>
    <row r="17" ht="26.45" customHeight="1" spans="1:8">
      <c r="A17" s="6"/>
      <c r="B17" s="6"/>
      <c r="C17" s="6"/>
      <c r="D17" s="6"/>
      <c r="E17" s="6"/>
      <c r="F17" s="10" t="s">
        <v>456</v>
      </c>
      <c r="G17" s="10" t="s">
        <v>456</v>
      </c>
      <c r="H17" s="11"/>
    </row>
    <row r="18" ht="93.75" customHeight="1" spans="1:8">
      <c r="A18" s="12" t="s">
        <v>457</v>
      </c>
      <c r="B18" s="13" t="s">
        <v>458</v>
      </c>
      <c r="C18" s="13"/>
      <c r="D18" s="13"/>
      <c r="E18" s="13"/>
      <c r="F18" s="13"/>
      <c r="G18" s="13"/>
      <c r="H18" s="13"/>
    </row>
    <row r="19" ht="26.45" customHeight="1" spans="1:8">
      <c r="A19" s="14" t="s">
        <v>459</v>
      </c>
      <c r="B19" s="14" t="s">
        <v>460</v>
      </c>
      <c r="C19" s="14" t="s">
        <v>461</v>
      </c>
      <c r="D19" s="14"/>
      <c r="E19" s="14" t="s">
        <v>462</v>
      </c>
      <c r="F19" s="14"/>
      <c r="G19" s="14" t="s">
        <v>463</v>
      </c>
      <c r="H19" s="14"/>
    </row>
    <row r="20" ht="26.45" customHeight="1" spans="1:8">
      <c r="A20" s="14"/>
      <c r="B20" s="15" t="s">
        <v>353</v>
      </c>
      <c r="C20" s="15" t="s">
        <v>464</v>
      </c>
      <c r="D20" s="15"/>
      <c r="E20" s="14" t="s">
        <v>77</v>
      </c>
      <c r="F20" s="14"/>
      <c r="G20" s="14" t="s">
        <v>465</v>
      </c>
      <c r="H20" s="14"/>
    </row>
    <row r="21" ht="26.45" customHeight="1" spans="1:8">
      <c r="A21" s="14"/>
      <c r="B21" s="15"/>
      <c r="C21" s="15"/>
      <c r="D21" s="15"/>
      <c r="E21" s="14" t="s">
        <v>78</v>
      </c>
      <c r="F21" s="14"/>
      <c r="G21" s="14" t="s">
        <v>466</v>
      </c>
      <c r="H21" s="14"/>
    </row>
    <row r="22" ht="26.45" customHeight="1" spans="1:8">
      <c r="A22" s="14"/>
      <c r="B22" s="15"/>
      <c r="C22" s="15" t="s">
        <v>467</v>
      </c>
      <c r="D22" s="15"/>
      <c r="E22" s="14" t="s">
        <v>468</v>
      </c>
      <c r="F22" s="14"/>
      <c r="G22" s="16">
        <v>1</v>
      </c>
      <c r="H22" s="14"/>
    </row>
    <row r="23" ht="26.45" customHeight="1" spans="1:8">
      <c r="A23" s="14"/>
      <c r="B23" s="15"/>
      <c r="C23" s="15"/>
      <c r="D23" s="15"/>
      <c r="E23" s="14"/>
      <c r="F23" s="14"/>
      <c r="G23" s="14"/>
      <c r="H23" s="14"/>
    </row>
    <row r="24" ht="26.45" customHeight="1" spans="1:8">
      <c r="A24" s="14"/>
      <c r="B24" s="15"/>
      <c r="C24" s="15" t="s">
        <v>469</v>
      </c>
      <c r="D24" s="15"/>
      <c r="E24" s="14" t="s">
        <v>470</v>
      </c>
      <c r="F24" s="14"/>
      <c r="G24" s="14" t="s">
        <v>361</v>
      </c>
      <c r="H24" s="14"/>
    </row>
    <row r="25" ht="26.45" customHeight="1" spans="1:8">
      <c r="A25" s="14"/>
      <c r="B25" s="15"/>
      <c r="C25" s="15"/>
      <c r="D25" s="15"/>
      <c r="E25" s="14"/>
      <c r="F25" s="14"/>
      <c r="G25" s="14"/>
      <c r="H25" s="14"/>
    </row>
    <row r="26" ht="26.45" customHeight="1" spans="1:8">
      <c r="A26" s="14"/>
      <c r="B26" s="15"/>
      <c r="C26" s="15" t="s">
        <v>368</v>
      </c>
      <c r="D26" s="15"/>
      <c r="E26" s="14" t="s">
        <v>77</v>
      </c>
      <c r="F26" s="14"/>
      <c r="G26" s="14" t="s">
        <v>465</v>
      </c>
      <c r="H26" s="14"/>
    </row>
    <row r="27" ht="26.45" customHeight="1" spans="1:8">
      <c r="A27" s="14"/>
      <c r="B27" s="15"/>
      <c r="C27" s="15"/>
      <c r="D27" s="15"/>
      <c r="E27" s="14" t="s">
        <v>78</v>
      </c>
      <c r="F27" s="14"/>
      <c r="G27" s="14" t="s">
        <v>466</v>
      </c>
      <c r="H27" s="14"/>
    </row>
    <row r="28" ht="26.45" customHeight="1" spans="1:8">
      <c r="A28" s="14"/>
      <c r="B28" s="15" t="s">
        <v>363</v>
      </c>
      <c r="C28" s="15" t="s">
        <v>364</v>
      </c>
      <c r="D28" s="15"/>
      <c r="E28" s="14" t="s">
        <v>471</v>
      </c>
      <c r="F28" s="14"/>
      <c r="G28" s="16">
        <v>1</v>
      </c>
      <c r="H28" s="14"/>
    </row>
    <row r="29" ht="26.45" customHeight="1" spans="1:8">
      <c r="A29" s="14"/>
      <c r="B29" s="15"/>
      <c r="C29" s="15" t="s">
        <v>472</v>
      </c>
      <c r="D29" s="15"/>
      <c r="E29" s="14" t="s">
        <v>473</v>
      </c>
      <c r="F29" s="14"/>
      <c r="G29" s="16">
        <v>1</v>
      </c>
      <c r="H29" s="14"/>
    </row>
    <row r="30" ht="26.45" customHeight="1" spans="1:8">
      <c r="A30" s="14"/>
      <c r="B30" s="15"/>
      <c r="C30" s="15" t="s">
        <v>474</v>
      </c>
      <c r="D30" s="15"/>
      <c r="E30" s="14" t="s">
        <v>475</v>
      </c>
      <c r="F30" s="14"/>
      <c r="G30" s="16">
        <v>1</v>
      </c>
      <c r="H30" s="14"/>
    </row>
    <row r="31" ht="26.45" customHeight="1" spans="1:8">
      <c r="A31" s="14"/>
      <c r="B31" s="15"/>
      <c r="C31" s="15" t="s">
        <v>476</v>
      </c>
      <c r="D31" s="15"/>
      <c r="E31" s="14" t="s">
        <v>468</v>
      </c>
      <c r="F31" s="14"/>
      <c r="G31" s="16">
        <v>1</v>
      </c>
      <c r="H31" s="14"/>
    </row>
    <row r="32" ht="26.45" customHeight="1" spans="1:8">
      <c r="A32" s="14"/>
      <c r="B32" s="15" t="s">
        <v>477</v>
      </c>
      <c r="C32" s="15" t="s">
        <v>478</v>
      </c>
      <c r="D32" s="15"/>
      <c r="E32" s="14" t="s">
        <v>479</v>
      </c>
      <c r="F32" s="14"/>
      <c r="G32" s="16">
        <v>1</v>
      </c>
      <c r="H32" s="14"/>
    </row>
    <row r="33" ht="45" customHeight="1" spans="1:8">
      <c r="A33" s="17"/>
      <c r="B33" s="17"/>
      <c r="C33" s="17"/>
      <c r="D33" s="17"/>
      <c r="E33" s="17"/>
      <c r="F33" s="17"/>
      <c r="G33" s="17"/>
      <c r="H33" s="17"/>
    </row>
    <row r="34" ht="16.35" customHeight="1" spans="1:2">
      <c r="A34" s="18"/>
      <c r="B34" s="18"/>
    </row>
    <row r="35" ht="16.35" customHeight="1" spans="1:1">
      <c r="A35" s="18"/>
    </row>
    <row r="36" ht="16.35" customHeight="1" spans="1:15">
      <c r="A36" s="18"/>
      <c r="O36" s="19"/>
    </row>
    <row r="37" ht="16.35" customHeight="1" spans="1:1">
      <c r="A37" s="18"/>
    </row>
    <row r="38" ht="16.35" customHeight="1" spans="1:8">
      <c r="A38" s="18"/>
      <c r="B38" s="18"/>
      <c r="C38" s="18"/>
      <c r="D38" s="18"/>
      <c r="E38" s="18"/>
      <c r="F38" s="18"/>
      <c r="G38" s="18"/>
      <c r="H38" s="18"/>
    </row>
    <row r="39" ht="16.35" customHeight="1" spans="1:8">
      <c r="A39" s="18"/>
      <c r="B39" s="18"/>
      <c r="C39" s="18"/>
      <c r="D39" s="18"/>
      <c r="E39" s="18"/>
      <c r="F39" s="18"/>
      <c r="G39" s="18"/>
      <c r="H39" s="18"/>
    </row>
    <row r="40" ht="16.35" customHeight="1" spans="1:8">
      <c r="A40" s="18"/>
      <c r="B40" s="18"/>
      <c r="C40" s="18"/>
      <c r="D40" s="18"/>
      <c r="E40" s="18"/>
      <c r="F40" s="18"/>
      <c r="G40" s="18"/>
      <c r="H40" s="18"/>
    </row>
    <row r="41" ht="16.35" customHeight="1" spans="1:8">
      <c r="A41" s="18"/>
      <c r="B41" s="18"/>
      <c r="C41" s="18"/>
      <c r="D41" s="18"/>
      <c r="E41" s="18"/>
      <c r="F41" s="18"/>
      <c r="G41" s="18"/>
      <c r="H41" s="18"/>
    </row>
  </sheetData>
  <mergeCells count="71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1:C11"/>
    <mergeCell ref="D11:H11"/>
    <mergeCell ref="B12:C12"/>
    <mergeCell ref="D12:H12"/>
    <mergeCell ref="B13:C13"/>
    <mergeCell ref="D13:H13"/>
    <mergeCell ref="B14:C14"/>
    <mergeCell ref="D14:H14"/>
    <mergeCell ref="B15:C15"/>
    <mergeCell ref="D15:H15"/>
    <mergeCell ref="B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C28:D28"/>
    <mergeCell ref="E28:F28"/>
    <mergeCell ref="G28:H28"/>
    <mergeCell ref="C29:D29"/>
    <mergeCell ref="E29:F29"/>
    <mergeCell ref="G29:H29"/>
    <mergeCell ref="C30:D30"/>
    <mergeCell ref="E30:F30"/>
    <mergeCell ref="G30:H30"/>
    <mergeCell ref="C31:D31"/>
    <mergeCell ref="E31:F31"/>
    <mergeCell ref="G31:H31"/>
    <mergeCell ref="C32:D32"/>
    <mergeCell ref="E32:F32"/>
    <mergeCell ref="G32:H32"/>
    <mergeCell ref="A33:H33"/>
    <mergeCell ref="A5:A17"/>
    <mergeCell ref="A19:A32"/>
    <mergeCell ref="B20:B27"/>
    <mergeCell ref="B28:B31"/>
    <mergeCell ref="C24:D25"/>
    <mergeCell ref="C26:D27"/>
    <mergeCell ref="C20:D21"/>
    <mergeCell ref="C22:D23"/>
    <mergeCell ref="B16:E1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2-1财政拨款支出预算表（政府经济分类科目）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6-1（乡村治理补助）部门预算项目支出绩效目标表</vt:lpstr>
      <vt:lpstr>6-2（市县级公共运行维护费）部门预算项目支出绩效目标表</vt:lpstr>
      <vt:lpstr>6-3（省级公共运行维护费）部门预算项目支出绩效目标表</vt:lpstr>
      <vt:lpstr>6-4（少数民族工作经费）部门预算项目支出绩效目标表</vt:lpstr>
      <vt:lpstr>6-5（美丽乡村项目）部门预算项目支出绩效目标表</vt:lpstr>
      <vt:lpstr>6-6（敬老院人员经费）部门预算项目支出绩效目标表</vt:lpstr>
      <vt:lpstr>6-7（2023年人大支出）部门预算项目支出绩效目标表</vt:lpstr>
      <vt:lpstr>6-8（特困人员补助）部门预算项目支出绩效目标表</vt:lpstr>
      <vt:lpstr>6-9（乡镇社工服务站）部门预算项目支出绩效目标表</vt:lpstr>
      <vt:lpstr>6-10（2023年人大支出）部门预算项目支出绩效目标表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2023-03-07T03:23:00Z</dcterms:created>
  <dcterms:modified xsi:type="dcterms:W3CDTF">2024-05-24T03:32:32Z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DE0D384955B948BF9E126D805C0894CD_12</vt:lpwstr>
  </property>
  <property fmtid="{D5CDD505-2E9C-101B-9397-08002B2CF9AE}" pid="3" name="KSOProductBuildVer">
    <vt:lpwstr>2052-12.1.0.16894</vt:lpwstr>
  </property>
</Properties>
</file>