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<sst xmlns="http://schemas.openxmlformats.org/spreadsheetml/2006/main" count="78" uniqueCount="72">
  <si>
    <t>一般公共预算税收返还和转移支付表</t>
  </si>
  <si>
    <t>单位：万元</t>
  </si>
  <si>
    <t>项          目</t>
  </si>
  <si>
    <t>上年完成数</t>
  </si>
  <si>
    <t>预算数</t>
  </si>
  <si>
    <t>备注</t>
  </si>
  <si>
    <t>上级补助收入</t>
  </si>
  <si>
    <t xml:space="preserve">  返还性收入</t>
  </si>
  <si>
    <t xml:space="preserve">    增值税和消费税税收返还收入</t>
  </si>
  <si>
    <t xml:space="preserve">    所得税基数返还收入</t>
  </si>
  <si>
    <t xml:space="preserve">    成品油价格和税费改革税收返还收入</t>
  </si>
  <si>
    <t xml:space="preserve">    增值税五五分享税收返还收入</t>
  </si>
  <si>
    <t xml:space="preserve">    其他税收返还</t>
  </si>
  <si>
    <t xml:space="preserve">  一般性转移支付收入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</si>
  <si>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</si>
  <si>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</si>
  <si>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</si>
  <si>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</si>
  <si>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</si>
  <si>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</si>
  <si>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</si>
  <si>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</si>
  <si>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</si>
  <si>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巩固脱贫攻坚成果衔接乡村振兴转移支付收入</t>
  </si>
  <si>
    <t xml:space="preserve">      一般公共服务共同财政事权转移支付收入</t>
  </si>
  <si>
    <t xml:space="preserve">      公共安全共同财政事权转移支付收入</t>
  </si>
  <si>
    <t xml:space="preserve">      教育共同财政事权转移支付收入</t>
  </si>
  <si>
    <t xml:space="preserve">      科学技术共同财政事权转移支付收入</t>
  </si>
  <si>
    <t xml:space="preserve">      文化旅游体育与传媒共同财政事权转移支付收入</t>
  </si>
  <si>
    <t xml:space="preserve">      社会保障和就业共同财政事权转移支付收入</t>
  </si>
  <si>
    <t xml:space="preserve">      医疗卫生共同财政事权转移支付收入</t>
  </si>
  <si>
    <t xml:space="preserve">      节能环保共同财政事权转移支付收入</t>
  </si>
  <si>
    <t xml:space="preserve">      城乡社区共同财政事权转移支付收入</t>
  </si>
  <si>
    <t xml:space="preserve">      农林水共同财政事权转移支付收入</t>
  </si>
  <si>
    <t xml:space="preserve">      交通运输共同财政事权改革转移支付收入</t>
  </si>
  <si>
    <t xml:space="preserve">      资源勘探信息等共同财政事权转移支付收入</t>
  </si>
  <si>
    <t xml:space="preserve">      商业服务业等共同财政事权转移支付收入</t>
  </si>
  <si>
    <t xml:space="preserve">      金融共同财政事权转移支付收入</t>
  </si>
  <si>
    <t xml:space="preserve">      自然资源海洋气象等共同财政事权转移支付收入</t>
  </si>
  <si>
    <t xml:space="preserve">      农村综合改革转移支付收入</t>
  </si>
  <si>
    <t xml:space="preserve">      住房保障共同财政事权转移支付收入</t>
  </si>
  <si>
    <t xml:space="preserve">      粮油物资储备共同财政事权转移支付收入</t>
  </si>
  <si>
    <t xml:space="preserve">      灾害防治及应急管理共同财政事权转移支付收入</t>
  </si>
  <si>
    <t xml:space="preserve">      其他共同财政事权转移支付收入</t>
  </si>
  <si>
    <t xml:space="preserve">      增值税留抵退税转移支付收入</t>
  </si>
  <si>
    <t xml:space="preserve">      其他退税减税降费转移支付收入</t>
  </si>
  <si>
    <t xml:space="preserve">      补充县区财力转移支付收入</t>
  </si>
  <si>
    <t xml:space="preserve">      其他一般性转移支付收入</t>
  </si>
  <si>
    <t xml:space="preserve">  专项转移支付收入</t>
  </si>
  <si>
    <t xml:space="preserve">    专项补助收入</t>
  </si>
  <si>
    <t xml:space="preserve">      其中：一般公共服务</t>
  </si>
  <si>
    <t xml:space="preserve">           外交</t>
  </si>
  <si>
    <t xml:space="preserve">           国防</t>
  </si>
  <si>
    <t xml:space="preserve">          公共安全</t>
  </si>
  <si>
    <t xml:space="preserve">          教育</t>
  </si>
  <si>
    <t xml:space="preserve">          科学技术</t>
  </si>
  <si>
    <t xml:space="preserve">          文化旅游体育与传媒</t>
  </si>
  <si>
    <t xml:space="preserve">          社会保障和就业</t>
  </si>
  <si>
    <t xml:space="preserve">          卫生健康</t>
  </si>
  <si>
    <t xml:space="preserve">          节能环保</t>
  </si>
  <si>
    <t xml:space="preserve">          城乡社区</t>
  </si>
  <si>
    <t xml:space="preserve">          农林水</t>
  </si>
  <si>
    <t xml:space="preserve">          交通运输</t>
  </si>
  <si>
    <t xml:space="preserve">         资源勘探信息等</t>
  </si>
  <si>
    <t xml:space="preserve">         商业服务业等</t>
  </si>
  <si>
    <t xml:space="preserve">         金融</t>
  </si>
  <si>
    <t xml:space="preserve">         自然资源海洋气象等</t>
  </si>
  <si>
    <t xml:space="preserve">        住房保障</t>
  </si>
  <si>
    <t xml:space="preserve">        粮油物资储备</t>
  </si>
  <si>
    <t xml:space="preserve">        灾害防治及应急管理</t>
  </si>
  <si>
    <t xml:space="preserve">        其他收入</t>
  </si>
  <si>
    <t xml:space="preserve">    增发国债补助收入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</si>
</sst>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_ "/>
    <numFmt numFmtId="177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方正小标宋简体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b/>
      <sz val="12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1" fillId="0" borderId="0"/>
    <xf numFmtId="42" fontId="9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177" fontId="3" fillId="0" borderId="0" xfId="0" applyNumberFormat="1" applyFont="1" applyFill="1" applyBorder="1" applyAlignment="1" applyProtection="1">
      <alignment horizontal="center"/>
      <protection locked="0"/>
    </xf>
    <xf numFmtId="176" fontId="4" fillId="0" borderId="1" xfId="0" applyNumberFormat="1" applyFont="1" applyFill="1" applyBorder="1" applyAlignment="1">
      <alignment horizontal="right" vertical="center" wrapText="1"/>
    </xf>
    <xf numFmtId="177" fontId="5" fillId="0" borderId="2" xfId="0" applyNumberFormat="1" applyFont="1" applyFill="1" applyBorder="1" applyAlignment="1" applyProtection="1">
      <alignment horizontal="center" vertical="center"/>
      <protection locked="0"/>
    </xf>
    <xf numFmtId="176" fontId="5" fillId="0" borderId="2" xfId="0" applyNumberFormat="1" applyFont="1" applyFill="1" applyBorder="1" applyAlignment="1" applyProtection="1">
      <alignment horizontal="center" vertical="center"/>
      <protection locked="0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center"/>
    </xf>
    <xf numFmtId="176" fontId="5" fillId="0" borderId="3" xfId="0" applyNumberFormat="1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176" fontId="4" fillId="0" borderId="3" xfId="0" applyNumberFormat="1" applyFont="1" applyFill="1" applyBorder="1" applyAlignment="1" applyProtection="1">
      <alignment horizontal="center" vertical="center"/>
    </xf>
    <xf numFmtId="0" fontId="4" fillId="0" borderId="2" xfId="1" applyNumberFormat="1" applyFont="1" applyFill="1" applyBorder="1" applyAlignment="1" applyProtection="1">
      <alignment vertical="center"/>
      <protection locked="0"/>
    </xf>
    <xf numFmtId="3" fontId="4" fillId="0" borderId="2" xfId="1" applyNumberFormat="1" applyFont="1" applyFill="1" applyBorder="1" applyAlignment="1" applyProtection="1">
      <alignment vertical="center"/>
    </xf>
    <xf numFmtId="176" fontId="4" fillId="0" borderId="2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</xf>
    <xf numFmtId="0" fontId="8" fillId="0" borderId="2" xfId="50" applyNumberFormat="1" applyFont="1" applyFill="1" applyBorder="1" applyAlignment="1" applyProtection="1">
      <alignment vertical="center"/>
    </xf>
    <xf numFmtId="0" fontId="1" fillId="0" borderId="2" xfId="0" applyFont="1" applyFill="1" applyBorder="1" applyAlignment="1">
      <alignment vertical="center"/>
    </xf>
  </cellXfs>
  <cellStyles count="51">
    <cellStyle name="常规" xfId="0" builtinId="0"/>
    <cellStyle name="常规_2016一般公共预算收入_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"/>
  <sheetViews>
    <sheetView tabSelected="1" workbookViewId="0">
      <selection activeCell="A2" sqref="A2:D2"/>
    </sheetView>
  </sheetViews>
  <sheetFormatPr defaultColWidth="10" defaultRowHeight="14.25" outlineLevelCol="3"/>
  <cols>
    <col min="1" max="1" width="50.5" style="1" customWidth="1"/>
    <col min="2" max="2" width="18.75" style="2" customWidth="1"/>
    <col min="3" max="3" width="18.75" style="3" customWidth="1"/>
    <col min="4" max="4" width="11.125" style="1" customWidth="1"/>
    <col min="5" max="16384" width="10" style="1"/>
  </cols>
  <sheetData>
    <row r="1" s="1" customFormat="1" ht="15" customHeight="1" spans="1:4">
      <c r="A1" s="4"/>
      <c r="B1" s="4"/>
      <c r="C1" s="4"/>
      <c r="D1" s="4"/>
    </row>
    <row r="2" s="1" customFormat="1" ht="21" spans="1:4">
      <c r="A2" s="5" t="s">
        <v>0</v>
      </c>
      <c r="B2" s="5"/>
      <c r="C2" s="5"/>
      <c r="D2" s="5"/>
    </row>
    <row r="3" s="1" customFormat="1" spans="1:4">
      <c r="A3" s="6" t="s">
        <v>1</v>
      </c>
      <c r="B3" s="6"/>
      <c r="C3" s="6"/>
      <c r="D3" s="6"/>
    </row>
    <row r="4" s="1" customFormat="1" ht="35.25" customHeight="1" spans="1:4">
      <c r="A4" s="7" t="s">
        <v>2</v>
      </c>
      <c r="B4" s="8" t="s">
        <v>3</v>
      </c>
      <c r="C4" s="9" t="s">
        <v>4</v>
      </c>
      <c r="D4" s="10" t="s">
        <v>5</v>
      </c>
    </row>
    <row r="5" s="1" customFormat="1" spans="1:4">
      <c r="A5" s="11" t="s">
        <v>6</v>
      </c>
      <c r="B5" s="12">
        <f>SUM(B6,B12,B47)</f>
        <v>131809</v>
      </c>
      <c r="C5" s="13">
        <f>SUM(C6,C12,C47)</f>
        <v>60638</v>
      </c>
      <c r="D5" s="14"/>
    </row>
    <row r="6" s="1" customFormat="1" spans="1:4">
      <c r="A6" s="11" t="s">
        <v>7</v>
      </c>
      <c r="B6" s="12">
        <v>-679</v>
      </c>
      <c r="C6" s="15">
        <f>SUM(C7:C11)</f>
        <v>-679</v>
      </c>
      <c r="D6" s="14"/>
    </row>
    <row r="7" s="1" customFormat="1" spans="1:4">
      <c r="A7" s="16" t="s">
        <v>8</v>
      </c>
      <c r="B7" s="17">
        <v>3926</v>
      </c>
      <c r="C7" s="15">
        <v>3926</v>
      </c>
      <c r="D7" s="14"/>
    </row>
    <row r="8" s="1" customFormat="1" spans="1:4">
      <c r="A8" s="16" t="s">
        <v>9</v>
      </c>
      <c r="B8" s="17">
        <v>-63</v>
      </c>
      <c r="C8" s="15">
        <v>-63</v>
      </c>
      <c r="D8" s="14"/>
    </row>
    <row r="9" s="1" customFormat="1" spans="1:4">
      <c r="A9" s="16" t="s">
        <v>10</v>
      </c>
      <c r="B9" s="17">
        <v>1124</v>
      </c>
      <c r="C9" s="15">
        <v>1124</v>
      </c>
      <c r="D9" s="14"/>
    </row>
    <row r="10" s="1" customFormat="1" spans="1:4">
      <c r="A10" s="16" t="s">
        <v>11</v>
      </c>
      <c r="B10" s="17">
        <v>-5487</v>
      </c>
      <c r="C10" s="15">
        <v>-5487</v>
      </c>
      <c r="D10" s="14"/>
    </row>
    <row r="11" s="1" customFormat="1" spans="1:4">
      <c r="A11" s="16" t="s">
        <v>12</v>
      </c>
      <c r="B11" s="17">
        <v>-179</v>
      </c>
      <c r="C11" s="15">
        <v>-179</v>
      </c>
      <c r="D11" s="14"/>
    </row>
    <row r="12" s="1" customFormat="1" spans="1:4">
      <c r="A12" s="11" t="s">
        <v>13</v>
      </c>
      <c r="B12" s="12">
        <f>SUM(B13:B46)</f>
        <v>109981</v>
      </c>
      <c r="C12" s="13">
        <f>SUM(C13:C46)</f>
        <v>57829</v>
      </c>
      <c r="D12" s="14"/>
    </row>
    <row r="13" s="1" customFormat="1" ht="33" customHeight="1" spans="1:4">
      <c r="A13" s="18" t="s">
        <v>14</v>
      </c>
      <c r="B13" s="17">
        <v>26683</v>
      </c>
      <c r="C13" s="15">
        <v>26683</v>
      </c>
      <c r="D13" s="14"/>
    </row>
    <row r="14" s="1" customFormat="1" ht="49" customHeight="1" spans="1:4">
      <c r="A14" s="19" t="s">
        <v>15</v>
      </c>
      <c r="B14" s="17">
        <v>4794</v>
      </c>
      <c r="C14" s="15">
        <v>4794</v>
      </c>
      <c r="D14" s="14"/>
    </row>
    <row r="15" s="1" customFormat="1" ht="63" customHeight="1" spans="1:4">
      <c r="A15" s="19" t="s">
        <v>16</v>
      </c>
      <c r="B15" s="17">
        <v>487</v>
      </c>
      <c r="C15" s="15">
        <v>93</v>
      </c>
      <c r="D15" s="14"/>
    </row>
    <row r="16" s="1" customFormat="1" spans="1:4">
      <c r="A16" s="19" t="s">
        <v>17</v>
      </c>
      <c r="B16" s="17"/>
      <c r="C16" s="15"/>
      <c r="D16" s="14"/>
    </row>
    <row r="17" s="1" customFormat="1" spans="1:4">
      <c r="A17" s="19" t="s">
        <v>18</v>
      </c>
      <c r="B17" s="17" t="s">
        <v>19</v>
      </c>
      <c r="C17" s="15">
        <v>42</v>
      </c>
      <c r="D17" s="14"/>
    </row>
    <row r="18" s="1" customFormat="1" spans="1:4">
      <c r="A18" s="19" t="s">
        <v>20</v>
      </c>
      <c r="B18" s="17">
        <v>17</v>
      </c>
      <c r="C18" s="15"/>
      <c r="D18" s="14"/>
    </row>
    <row r="19" s="1" customFormat="1" ht="27" customHeight="1" spans="1:4">
      <c r="A19" s="19" t="s">
        <v>21</v>
      </c>
      <c r="B19" s="17">
        <v>1200</v>
      </c>
      <c r="C19" s="15">
        <v>1200</v>
      </c>
      <c r="D19" s="14"/>
    </row>
    <row r="20" s="1" customFormat="1" spans="1:4">
      <c r="A20" s="19" t="s">
        <v>22</v>
      </c>
      <c r="B20" s="17">
        <v>11909</v>
      </c>
      <c r="C20" s="15">
        <v>10991</v>
      </c>
      <c r="D20" s="14"/>
    </row>
    <row r="21" s="1" customFormat="1" ht="42" customHeight="1" spans="1:4">
      <c r="A21" s="19" t="s">
        <v>23</v>
      </c>
      <c r="B21" s="17">
        <v>6109</v>
      </c>
      <c r="C21" s="15">
        <v>5090</v>
      </c>
      <c r="D21" s="14"/>
    </row>
    <row r="22" s="1" customFormat="1" spans="1:4">
      <c r="A22" s="19" t="s">
        <v>24</v>
      </c>
      <c r="B22" s="17">
        <v>12</v>
      </c>
      <c r="C22" s="15"/>
      <c r="D22" s="14"/>
    </row>
    <row r="23" s="1" customFormat="1" spans="1:4">
      <c r="A23" s="19" t="s">
        <v>25</v>
      </c>
      <c r="B23" s="17">
        <v>1303</v>
      </c>
      <c r="C23" s="15"/>
      <c r="D23" s="14"/>
    </row>
    <row r="24" s="1" customFormat="1" customHeight="1" spans="1:4">
      <c r="A24" s="19" t="s">
        <v>26</v>
      </c>
      <c r="B24" s="17">
        <v>6263</v>
      </c>
      <c r="C24" s="15"/>
      <c r="D24" s="14"/>
    </row>
    <row r="25" s="1" customFormat="1" customHeight="1" spans="1:4">
      <c r="A25" s="19" t="s">
        <v>27</v>
      </c>
      <c r="B25" s="20">
        <v>60</v>
      </c>
      <c r="C25" s="15"/>
      <c r="D25" s="14"/>
    </row>
    <row r="26" s="1" customFormat="1" customHeight="1" spans="1:4">
      <c r="A26" s="19" t="s">
        <v>28</v>
      </c>
      <c r="B26" s="20">
        <v>1515</v>
      </c>
      <c r="C26" s="15"/>
      <c r="D26" s="14"/>
    </row>
    <row r="27" s="1" customFormat="1" ht="59" customHeight="1" spans="1:4">
      <c r="A27" s="18" t="s">
        <v>29</v>
      </c>
      <c r="B27" s="20">
        <v>5827</v>
      </c>
      <c r="C27" s="15">
        <v>3605</v>
      </c>
      <c r="D27" s="14"/>
    </row>
    <row r="28" s="1" customFormat="1" ht="41" customHeight="1" spans="1:4">
      <c r="A28" s="18" t="s">
        <v>30</v>
      </c>
      <c r="B28" s="20">
        <v>3947</v>
      </c>
      <c r="C28" s="15">
        <v>29</v>
      </c>
      <c r="D28" s="14"/>
    </row>
    <row r="29" s="1" customFormat="1" spans="1:4">
      <c r="A29" s="18" t="s">
        <v>31</v>
      </c>
      <c r="B29" s="20">
        <v>254</v>
      </c>
      <c r="C29" s="15"/>
      <c r="D29" s="14"/>
    </row>
    <row r="30" s="1" customFormat="1" spans="1:4">
      <c r="A30" s="18" t="s">
        <v>32</v>
      </c>
      <c r="B30" s="17"/>
      <c r="C30" s="15"/>
      <c r="D30" s="14"/>
    </row>
    <row r="31" s="1" customFormat="1" ht="44" customHeight="1" spans="1:4">
      <c r="A31" s="19" t="s">
        <v>33</v>
      </c>
      <c r="B31" s="17">
        <v>26241</v>
      </c>
      <c r="C31" s="15">
        <v>652</v>
      </c>
      <c r="D31" s="14"/>
    </row>
    <row r="32" s="1" customFormat="1" ht="35" customHeight="1" spans="1:4">
      <c r="A32" s="19" t="s">
        <v>34</v>
      </c>
      <c r="B32" s="17">
        <v>2385</v>
      </c>
      <c r="C32" s="15">
        <v>329</v>
      </c>
      <c r="D32" s="14"/>
    </row>
    <row r="33" s="1" customFormat="1" spans="1:4">
      <c r="A33" s="19" t="s">
        <v>35</v>
      </c>
      <c r="B33" s="17"/>
      <c r="C33" s="15"/>
      <c r="D33" s="14"/>
    </row>
    <row r="34" s="1" customFormat="1" spans="1:4">
      <c r="A34" s="19" t="s">
        <v>36</v>
      </c>
      <c r="B34" s="17"/>
      <c r="C34" s="15"/>
      <c r="D34" s="14"/>
    </row>
    <row r="35" s="1" customFormat="1" spans="1:4">
      <c r="A35" s="19" t="s">
        <v>37</v>
      </c>
      <c r="B35" s="17" t="s">
        <v>19</v>
      </c>
      <c r="C35" s="15" t="s">
        <v>19</v>
      </c>
      <c r="D35" s="14"/>
    </row>
    <row r="36" s="1" customFormat="1" spans="1:4">
      <c r="A36" s="19" t="s">
        <v>38</v>
      </c>
      <c r="B36" s="17"/>
      <c r="C36" s="15"/>
      <c r="D36" s="14"/>
    </row>
    <row r="37" s="1" customFormat="1" spans="1:4">
      <c r="A37" s="19" t="s">
        <v>39</v>
      </c>
      <c r="B37" s="17"/>
      <c r="C37" s="15"/>
      <c r="D37" s="14"/>
    </row>
    <row r="38" s="1" customFormat="1" spans="1:4">
      <c r="A38" s="18" t="s">
        <v>40</v>
      </c>
      <c r="B38" s="17">
        <v>487</v>
      </c>
      <c r="C38" s="15">
        <v>710</v>
      </c>
      <c r="D38" s="14"/>
    </row>
    <row r="39" s="1" customFormat="1" spans="1:4">
      <c r="A39" s="18" t="s">
        <v>41</v>
      </c>
      <c r="B39" s="17"/>
      <c r="C39" s="15"/>
      <c r="D39" s="14"/>
    </row>
    <row r="40" s="1" customFormat="1" spans="1:4">
      <c r="A40" s="18" t="s">
        <v>42</v>
      </c>
      <c r="B40" s="17">
        <v>150</v>
      </c>
      <c r="C40" s="15"/>
      <c r="D40" s="14"/>
    </row>
    <row r="41" s="1" customFormat="1" spans="1:4">
      <c r="A41" s="18" t="s">
        <v>43</v>
      </c>
      <c r="B41" s="17"/>
      <c r="C41" s="15"/>
      <c r="D41" s="14"/>
    </row>
    <row r="42" s="1" customFormat="1" spans="1:4">
      <c r="A42" s="19" t="s">
        <v>39</v>
      </c>
      <c r="B42" s="21"/>
      <c r="C42" s="15"/>
      <c r="D42" s="14"/>
    </row>
    <row r="43" s="1" customFormat="1" ht="54" customHeight="1" spans="1:4">
      <c r="A43" s="19" t="s">
        <v>44</v>
      </c>
      <c r="B43" s="17">
        <v>2702</v>
      </c>
      <c r="C43" s="15">
        <v>2628</v>
      </c>
      <c r="D43" s="14"/>
    </row>
    <row r="44" s="1" customFormat="1" spans="1:4">
      <c r="A44" s="19" t="s">
        <v>45</v>
      </c>
      <c r="B44" s="17">
        <v>2040</v>
      </c>
      <c r="C44" s="15">
        <v>531</v>
      </c>
      <c r="D44" s="14"/>
    </row>
    <row r="45" s="1" customFormat="1" spans="1:4">
      <c r="A45" s="19" t="s">
        <v>46</v>
      </c>
      <c r="B45" s="17">
        <v>4313</v>
      </c>
      <c r="C45" s="15"/>
      <c r="D45" s="14"/>
    </row>
    <row r="46" s="1" customFormat="1" spans="1:4">
      <c r="A46" s="19" t="s">
        <v>47</v>
      </c>
      <c r="B46" s="17">
        <v>1283</v>
      </c>
      <c r="C46" s="15">
        <v>452</v>
      </c>
      <c r="D46" s="14"/>
    </row>
    <row r="47" s="1" customFormat="1" spans="1:4">
      <c r="A47" s="11" t="s">
        <v>48</v>
      </c>
      <c r="B47" s="22">
        <f>B48+B70</f>
        <v>22507</v>
      </c>
      <c r="C47" s="13">
        <f>C48+C70</f>
        <v>3488</v>
      </c>
      <c r="D47" s="14"/>
    </row>
    <row r="48" s="1" customFormat="1" spans="1:4">
      <c r="A48" s="16" t="s">
        <v>49</v>
      </c>
      <c r="B48" s="20">
        <f>SUM(B49:B69)</f>
        <v>22507</v>
      </c>
      <c r="C48" s="20">
        <f>SUM(C49:C69)</f>
        <v>3488</v>
      </c>
      <c r="D48" s="14"/>
    </row>
    <row r="49" s="1" customFormat="1" spans="1:4">
      <c r="A49" s="23" t="s">
        <v>50</v>
      </c>
      <c r="B49" s="20">
        <v>240</v>
      </c>
      <c r="C49" s="15">
        <v>8</v>
      </c>
      <c r="D49" s="14"/>
    </row>
    <row r="50" s="1" customFormat="1" spans="1:4">
      <c r="A50" s="23" t="s">
        <v>51</v>
      </c>
      <c r="B50" s="20" t="s">
        <v>19</v>
      </c>
      <c r="C50" s="15"/>
      <c r="D50" s="14"/>
    </row>
    <row r="51" s="1" customFormat="1" spans="1:4">
      <c r="A51" s="23" t="s">
        <v>52</v>
      </c>
      <c r="B51" s="20" t="s">
        <v>19</v>
      </c>
      <c r="C51" s="15"/>
      <c r="D51" s="14"/>
    </row>
    <row r="52" s="1" customFormat="1" spans="1:4">
      <c r="A52" s="23" t="s">
        <v>53</v>
      </c>
      <c r="B52" s="20"/>
      <c r="C52" s="15"/>
      <c r="D52" s="14"/>
    </row>
    <row r="53" s="1" customFormat="1" spans="1:4">
      <c r="A53" s="23" t="s">
        <v>54</v>
      </c>
      <c r="B53" s="20"/>
      <c r="C53" s="15"/>
      <c r="D53" s="14"/>
    </row>
    <row r="54" s="1" customFormat="1" spans="1:4">
      <c r="A54" s="23" t="s">
        <v>55</v>
      </c>
      <c r="B54" s="20">
        <v>849</v>
      </c>
      <c r="C54" s="15"/>
      <c r="D54" s="14"/>
    </row>
    <row r="55" s="1" customFormat="1" spans="1:4">
      <c r="A55" s="23" t="s">
        <v>56</v>
      </c>
      <c r="B55" s="20">
        <v>2</v>
      </c>
      <c r="C55" s="15"/>
      <c r="D55" s="14"/>
    </row>
    <row r="56" s="1" customFormat="1" spans="1:4">
      <c r="A56" s="23" t="s">
        <v>57</v>
      </c>
      <c r="B56" s="20"/>
      <c r="C56" s="15"/>
      <c r="D56" s="14"/>
    </row>
    <row r="57" s="1" customFormat="1" spans="1:4">
      <c r="A57" s="23" t="s">
        <v>58</v>
      </c>
      <c r="B57" s="20">
        <v>117</v>
      </c>
      <c r="C57" s="15" t="s">
        <v>19</v>
      </c>
      <c r="D57" s="14"/>
    </row>
    <row r="58" s="1" customFormat="1" spans="1:4">
      <c r="A58" s="23" t="s">
        <v>59</v>
      </c>
      <c r="B58" s="20">
        <v>2115</v>
      </c>
      <c r="C58" s="15"/>
      <c r="D58" s="14"/>
    </row>
    <row r="59" s="1" customFormat="1" spans="1:4">
      <c r="A59" s="23" t="s">
        <v>60</v>
      </c>
      <c r="B59" s="20">
        <v>3</v>
      </c>
      <c r="C59" s="15"/>
      <c r="D59" s="14"/>
    </row>
    <row r="60" s="1" customFormat="1" ht="60" customHeight="1" spans="1:4">
      <c r="A60" s="23" t="s">
        <v>61</v>
      </c>
      <c r="B60" s="20">
        <v>5611</v>
      </c>
      <c r="C60" s="15">
        <v>3480</v>
      </c>
      <c r="D60" s="14"/>
    </row>
    <row r="61" s="1" customFormat="1" spans="1:4">
      <c r="A61" s="23" t="s">
        <v>62</v>
      </c>
      <c r="B61" s="20">
        <v>6711</v>
      </c>
      <c r="C61" s="15"/>
      <c r="D61" s="14"/>
    </row>
    <row r="62" s="1" customFormat="1" spans="1:4">
      <c r="A62" s="23" t="s">
        <v>63</v>
      </c>
      <c r="B62" s="20">
        <v>500</v>
      </c>
      <c r="C62" s="15"/>
      <c r="D62" s="14"/>
    </row>
    <row r="63" s="1" customFormat="1" spans="1:4">
      <c r="A63" s="23" t="s">
        <v>64</v>
      </c>
      <c r="B63" s="20">
        <v>1154</v>
      </c>
      <c r="C63" s="15"/>
      <c r="D63" s="14"/>
    </row>
    <row r="64" s="1" customFormat="1" spans="1:4">
      <c r="A64" s="23" t="s">
        <v>65</v>
      </c>
      <c r="B64" s="20">
        <v>107</v>
      </c>
      <c r="C64" s="24"/>
      <c r="D64" s="24"/>
    </row>
    <row r="65" s="1" customFormat="1" spans="1:4">
      <c r="A65" s="23" t="s">
        <v>66</v>
      </c>
      <c r="B65" s="20"/>
      <c r="C65" s="15"/>
      <c r="D65" s="14"/>
    </row>
    <row r="66" s="1" customFormat="1" spans="1:4">
      <c r="A66" s="23" t="s">
        <v>67</v>
      </c>
      <c r="B66" s="20">
        <v>3936</v>
      </c>
      <c r="C66" s="15"/>
      <c r="D66" s="14"/>
    </row>
    <row r="67" s="1" customFormat="1" spans="1:4">
      <c r="A67" s="23" t="s">
        <v>68</v>
      </c>
      <c r="B67" s="20"/>
      <c r="C67" s="15"/>
      <c r="D67" s="14"/>
    </row>
    <row r="68" s="1" customFormat="1" spans="1:4">
      <c r="A68" s="23" t="s">
        <v>69</v>
      </c>
      <c r="B68" s="20">
        <v>942</v>
      </c>
      <c r="C68" s="15"/>
      <c r="D68" s="14"/>
    </row>
    <row r="69" s="1" customFormat="1" spans="1:4">
      <c r="A69" s="23" t="s">
        <v>70</v>
      </c>
      <c r="B69" s="20">
        <v>220</v>
      </c>
      <c r="C69" s="15"/>
      <c r="D69" s="14"/>
    </row>
    <row r="70" s="1" customFormat="1" spans="1:4">
      <c r="A70" s="16" t="s">
        <v>71</v>
      </c>
      <c r="B70" s="20"/>
      <c r="C70" s="15">
        <v>0</v>
      </c>
      <c r="D70" s="14"/>
    </row>
  </sheetData>
  <mergeCells count="3">
    <mergeCell ref="A1:D1"/>
    <mergeCell ref="A2:D2"/>
    <mergeCell ref="A3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2024-04-28T01:20:53Z</dcterms:created>
  <dcterms:modified xsi:type="dcterms:W3CDTF">2024-04-28T01:39:53Z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