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6" r:id="rId15"/>
    <sheet name="6-3" sheetId="17" r:id="rId16"/>
    <sheet name="7" sheetId="15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<sst xmlns="http://schemas.openxmlformats.org/spreadsheetml/2006/main" count="851" uniqueCount="395">
  <si>
    <t>盐边县文化馆</t>
  </si>
  <si>
    <t>2024年部门预算</t>
  </si>
  <si>
    <t xml:space="preserve">
表1</t>
  </si>
  <si>
    <t xml:space="preserve"> </t>
  </si>
  <si>
    <t>部门收支总表</t>
  </si>
  <si>
    <t>部门：盐边县文化馆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</si>
  <si>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</si>
  <si>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</si>
  <si>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</si>
  <si>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</si>
  <si>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</si>
  <si>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</si>
  <si>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</si>
  <si>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</si>
  <si>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</si>
  <si>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</si>
  <si>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</si>
  <si>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</si>
  <si>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</si>
  <si>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</si>
  <si>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</si>
  <si>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</si>
  <si>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</si>
  <si>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</si>
  <si>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</si>
  <si>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</si>
  <si>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</si>
  <si>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</si>
  <si>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</si>
  <si>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</si>
  <si>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</si>
  <si>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</si>
  <si>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</si>
  <si>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</si>
  <si>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</si>
  <si>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</si>
  <si>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</si>
  <si>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</si>
  <si>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</si>
  <si>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</si>
  <si>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</si>
  <si>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</si>
  <si>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</si>
  <si>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</si>
  <si>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</si>
  <si>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</si>
  <si>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</si>
  <si>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</si>
  <si>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</si>
  <si>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</si>
  <si>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</si>
  <si>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</si>
  <si>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</si>
  <si>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</si>
  <si>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</si>
  <si>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</si>
  <si>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</si>
  <si>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</si>
  <si>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</si>
  <si>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</si>
  <si>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</si>
  <si>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</si>
  <si>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</si>
  <si>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</si>
  <si>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</si>
  <si>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</si>
  <si>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</si>
  <si>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230002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</si>
  <si>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</si>
  <si>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</si>
  <si>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</si>
  <si>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</si>
  <si>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</si>
  <si>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</si>
  <si>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</si>
  <si>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</si>
  <si>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盐边县文化馆</t>
    </r>
  </si>
  <si>
    <t>207</t>
  </si>
  <si>
    <t>01</t>
  </si>
  <si>
    <t>09</t>
  </si>
  <si>
    <r>
      <rPr>
        <sz val="11"/>
        <color rgb="FF000000"/>
        <rFont val="Dialog.plain"/>
        <charset val="134"/>
      </rPr>
      <t> 群众文化</t>
    </r>
  </si>
  <si>
    <t>99</t>
  </si>
  <si>
    <r>
      <rPr>
        <sz val="11"/>
        <color rgb="FF000000"/>
        <rFont val="Dialog.plain"/>
        <charset val="134"/>
      </rPr>
      <t> 其他文化和旅游支出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</si>
  <si>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</si>
  <si>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</si>
  <si>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</si>
  <si>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</si>
  <si>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</si>
  <si>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</si>
  <si>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</si>
  <si>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</si>
  <si>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</si>
  <si>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</si>
  <si>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</si>
  <si>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</si>
  <si>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</si>
  <si>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</si>
  <si>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</si>
  <si>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</si>
  <si>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</si>
  <si>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</si>
  <si>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</si>
  <si>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</si>
  <si>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</si>
  <si>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</si>
  <si>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</t>
    </r>
    <r>
      <rPr>
        <sz val="11"/>
        <color rgb="FF000000"/>
        <rFont val="宋体"/>
        <charset val="134"/>
      </rPr>
      <t>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</si>
  <si>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</si>
  <si>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</si>
  <si>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</si>
  <si>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</si>
  <si>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</si>
  <si>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</si>
  <si>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</si>
  <si>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</si>
  <si>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</si>
  <si>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</si>
  <si>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</si>
  <si>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</si>
  <si>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</si>
  <si>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</si>
  <si>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</si>
  <si>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</si>
  <si>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</si>
  <si>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</si>
  <si>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</si>
  <si>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</si>
  <si>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</si>
  <si>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</si>
  <si>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</si>
  <si>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</si>
  <si>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</si>
  <si>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</si>
  <si>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</si>
  <si>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</si>
  <si>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</si>
  <si>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</si>
  <si>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</si>
  <si>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</si>
  <si>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</si>
  <si>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</si>
  <si>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</si>
  <si>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</si>
  <si>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</si>
  <si>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</si>
  <si>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</si>
  <si>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</si>
  <si>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盐边县文化馆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</si>
  <si>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工资福利支出</t>
    </r>
  </si>
  <si>
    <t>301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</si>
  <si>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基本工资</t>
    </r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</si>
  <si>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津贴补贴</t>
    </r>
  </si>
  <si>
    <t>07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</si>
  <si>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绩效工资</t>
    </r>
  </si>
  <si>
    <t>08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</si>
  <si>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机关事业单位基本养老保险缴费</t>
    </r>
  </si>
  <si>
    <t>10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</si>
  <si>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职工基本医疗保险缴费</t>
    </r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</si>
  <si>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公务员医疗补助缴费</t>
    </r>
  </si>
  <si>
    <t>12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</si>
  <si>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其他社会保障缴费</t>
    </r>
  </si>
  <si>
    <t>13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</si>
  <si>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住房公积金</t>
    </r>
  </si>
  <si>
    <t>14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</si>
  <si>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医疗费</t>
    </r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</si>
  <si>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其他工资福利支出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</si>
  <si>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商品和服务支出</t>
    </r>
  </si>
  <si>
    <t>302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</si>
  <si>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办公费</t>
    </r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</si>
  <si>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水费</t>
    </r>
  </si>
  <si>
    <t>06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</si>
  <si>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电费</t>
    </r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</si>
  <si>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邮电费</t>
    </r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</si>
  <si>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差旅费</t>
    </r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</si>
  <si>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维修（护）费</t>
    </r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</si>
  <si>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租赁费</t>
    </r>
  </si>
  <si>
    <t>17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</si>
  <si>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公务接待费</t>
    </r>
  </si>
  <si>
    <t>28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</si>
  <si>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工会经费</t>
    </r>
  </si>
  <si>
    <t>29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</si>
  <si>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福利费</t>
    </r>
  </si>
  <si>
    <t>31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</si>
  <si>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公务用车运行维护费</t>
    </r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</si>
  <si>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其他商品和服务支出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</si>
  <si>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对个人和家庭的补助</t>
    </r>
  </si>
  <si>
    <t>303</t>
  </si>
  <si>
    <r>
      <rPr>
        <sz val="11"/>
        <rFont val="Dialog.plain"/>
        <charset val="134"/>
      </rPr>
      <t>   </t>
    </r>
    <r>
      <rPr>
        <sz val="11"/>
        <rFont val="宋体"/>
        <charset val="134"/>
      </rPr>
      <t>医疗费补助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</si>
  <si>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</si>
  <si>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</si>
  <si>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</si>
  <si>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盐边县文化广播电视和旅游局（部门）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</si>
  <si>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</si>
  <si>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</si>
  <si>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</si>
  <si>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</si>
  <si>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</si>
  <si>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</si>
  <si>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</si>
  <si>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t>30101</t>
  </si>
  <si>
    <r>
      <rPr>
        <sz val="11"/>
        <color rgb="FF000000"/>
        <rFont val="Dialog.plain"/>
        <charset val="134"/>
      </rPr>
      <t>  基本工资</t>
    </r>
  </si>
  <si>
    <r>
      <rPr>
        <sz val="11"/>
        <color rgb="FF000000"/>
        <rFont val="Dialog.plain"/>
        <charset val="134"/>
      </rPr>
      <t>02</t>
    </r>
  </si>
  <si>
    <t>30102</t>
  </si>
  <si>
    <r>
      <rPr>
        <sz val="11"/>
        <color rgb="FF000000"/>
        <rFont val="Dialog.plain"/>
        <charset val="134"/>
      </rPr>
      <t>  津贴补贴</t>
    </r>
  </si>
  <si>
    <r>
      <rPr>
        <sz val="11"/>
        <color rgb="FF000000"/>
        <rFont val="Dialog.plain"/>
        <charset val="134"/>
      </rPr>
      <t>07</t>
    </r>
  </si>
  <si>
    <t>30107</t>
  </si>
  <si>
    <r>
      <rPr>
        <sz val="11"/>
        <color rgb="FF000000"/>
        <rFont val="Dialog.plain"/>
        <charset val="134"/>
      </rPr>
      <t>  绩效工资</t>
    </r>
  </si>
  <si>
    <r>
      <rPr>
        <sz val="11"/>
        <color rgb="FF000000"/>
        <rFont val="Dialog.plain"/>
        <charset val="134"/>
      </rPr>
      <t>08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</si>
  <si>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</si>
  <si>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</si>
  <si>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r>
      <rPr>
        <sz val="11"/>
        <color rgb="FF000000"/>
        <rFont val="Dialog.plain"/>
        <charset val="134"/>
      </rPr>
      <t>10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</si>
  <si>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</si>
  <si>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</si>
  <si>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r>
      <rPr>
        <sz val="11"/>
        <color rgb="FF000000"/>
        <rFont val="Dialog.plain"/>
        <charset val="134"/>
      </rPr>
      <t>11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</si>
  <si>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</si>
  <si>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</si>
  <si>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r>
      <rPr>
        <sz val="11"/>
        <color rgb="FF000000"/>
        <rFont val="Dialog.plain"/>
        <charset val="134"/>
      </rPr>
      <t>12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</si>
  <si>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</si>
  <si>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</si>
  <si>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r>
      <rPr>
        <sz val="11"/>
        <color rgb="FF000000"/>
        <rFont val="Dialog.plain"/>
        <charset val="134"/>
      </rPr>
      <t>13</t>
    </r>
  </si>
  <si>
    <t>30113</t>
  </si>
  <si>
    <r>
      <rPr>
        <sz val="11"/>
        <color rgb="FF000000"/>
        <rFont val="Dialog.plain"/>
        <charset val="134"/>
      </rPr>
      <t>  住房公积金</t>
    </r>
  </si>
  <si>
    <r>
      <rPr>
        <sz val="11"/>
        <color rgb="FF000000"/>
        <rFont val="Dialog.plain"/>
        <charset val="134"/>
      </rPr>
      <t>14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</si>
  <si>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</si>
  <si>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</si>
  <si>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99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</si>
  <si>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</si>
  <si>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</si>
  <si>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</si>
  <si>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</si>
  <si>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</si>
  <si>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</si>
  <si>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r>
      <rPr>
        <sz val="11"/>
        <color rgb="FF000000"/>
        <rFont val="Dialog.plain"/>
        <charset val="134"/>
      </rPr>
      <t>05</t>
    </r>
  </si>
  <si>
    <t>30205</t>
  </si>
  <si>
    <r>
      <rPr>
        <sz val="11"/>
        <color rgb="FF000000"/>
        <rFont val="Dialog.plain"/>
        <charset val="134"/>
      </rPr>
      <t>  水费</t>
    </r>
  </si>
  <si>
    <r>
      <rPr>
        <sz val="11"/>
        <color rgb="FF000000"/>
        <rFont val="Dialog.plain"/>
        <charset val="134"/>
      </rPr>
      <t>06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</si>
  <si>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</si>
  <si>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</si>
  <si>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</si>
  <si>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</si>
  <si>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</si>
  <si>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</si>
  <si>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</si>
  <si>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</si>
  <si>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r>
      <rPr>
        <sz val="11"/>
        <color rgb="FF000000"/>
        <rFont val="Dialog.plain"/>
        <charset val="134"/>
      </rPr>
      <t>17</t>
    </r>
  </si>
  <si>
    <t>30217</t>
  </si>
  <si>
    <r>
      <rPr>
        <sz val="11"/>
        <color rgb="FF000000"/>
        <rFont val="Dialog.plain"/>
        <charset val="134"/>
      </rPr>
      <t>  公务接待费</t>
    </r>
  </si>
  <si>
    <r>
      <rPr>
        <sz val="11"/>
        <color rgb="FF000000"/>
        <rFont val="Dialog.plain"/>
        <charset val="134"/>
      </rPr>
      <t>28</t>
    </r>
  </si>
  <si>
    <t>30228</t>
  </si>
  <si>
    <r>
      <rPr>
        <sz val="11"/>
        <color rgb="FF000000"/>
        <rFont val="Dialog.plain"/>
        <charset val="134"/>
      </rPr>
      <t>  工会经费</t>
    </r>
  </si>
  <si>
    <r>
      <rPr>
        <sz val="11"/>
        <color rgb="FF000000"/>
        <rFont val="Dialog.plain"/>
        <charset val="134"/>
      </rPr>
      <t>29</t>
    </r>
  </si>
  <si>
    <t>30229</t>
  </si>
  <si>
    <r>
      <rPr>
        <sz val="11"/>
        <color rgb="FF000000"/>
        <rFont val="Dialog.plain"/>
        <charset val="134"/>
      </rPr>
      <t>  福利费</t>
    </r>
  </si>
  <si>
    <r>
      <rPr>
        <sz val="11"/>
        <color rgb="FF000000"/>
        <rFont val="Dialog.plain"/>
        <charset val="134"/>
      </rPr>
      <t>31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</si>
  <si>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</si>
  <si>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</si>
  <si>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</si>
  <si>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</si>
  <si>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</si>
  <si>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</si>
  <si>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</si>
  <si>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</si>
  <si>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</si>
  <si>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</si>
  <si>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</si>
  <si>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文化馆、图书馆免费开放（民生工程））</t>
    </r>
  </si>
  <si>
    <r>
      <rPr>
        <sz val="11"/>
        <color rgb="FF000000"/>
        <rFont val="Dialog.plain"/>
        <charset val="134"/>
      </rPr>
      <t>  2022年公共文化服务体系建设</t>
    </r>
  </si>
  <si>
    <r>
      <rPr>
        <sz val="11"/>
        <color rgb="FF000000"/>
        <rFont val="Dialog.plain"/>
        <charset val="134"/>
      </rPr>
      <t>  傈僳族非物质文化遗产保护传承及创新发展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</si>
  <si>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</si>
  <si>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</si>
  <si>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</si>
  <si>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</si>
  <si>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</si>
  <si>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</si>
  <si>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</si>
  <si>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</si>
  <si>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</si>
  <si>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r>
      <rPr>
        <sz val="11"/>
        <color rgb="FF000000"/>
        <rFont val="Dialog.plain"/>
        <charset val="134"/>
      </rPr>
      <t> 盐边县文化馆</t>
    </r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</si>
  <si>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</si>
  <si>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</si>
  <si>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</si>
  <si>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</si>
  <si>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</si>
  <si>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</si>
  <si>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</si>
  <si>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</si>
  <si>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</si>
  <si>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</si>
  <si>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2024年盐边县本级部门预算项目绩效目标表</t>
  </si>
  <si>
    <t>2024年度</t>
  </si>
  <si>
    <t xml:space="preserve">项目名称 </t>
  </si>
  <si>
    <t>傈僳族非物质文化遗产保护传承及创新发展</t>
  </si>
  <si>
    <t>预算单位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</si>
  <si>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</si>
  <si>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</si>
  <si>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</si>
  <si>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</si>
  <si>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</si>
  <si>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</si>
  <si>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    1.打造“阿木诗依”傈僳霓裳设计工作室。2.开展“非遗+高校”协同创新发展模式。3.开展传承人集中培训，进校园活动。4.加强与四川大学、西南民族大学、四川音乐学院等高校深度合作，协同创新发展。5.开展研究及文创孵化成果呈现，开发文创产品。6.开展傈僳族非遗项目艺术创作。7.开展舞台展演。8.开展“傈僳族婚礼”活态传承。9.开展宣传视频拍摄和传承人对外交流活动。</t>
  </si>
  <si>
    <t xml:space="preserve">绩效指标 </t>
  </si>
  <si>
    <t xml:space="preserve">一级指标 </t>
  </si>
  <si>
    <t xml:space="preserve">二级指标 </t>
  </si>
  <si>
    <t xml:space="preserve">三级指标 </t>
  </si>
  <si>
    <t>指标值（包含数字及文字描述）</t>
  </si>
  <si>
    <t>产出指标</t>
  </si>
  <si>
    <t>数量指标</t>
  </si>
  <si>
    <t>开发文创产品</t>
  </si>
  <si>
    <t>15个</t>
  </si>
  <si>
    <t>打造阿木诗依傈僳霓裳设计工作室</t>
  </si>
  <si>
    <t>1个</t>
  </si>
  <si>
    <t>非遗+高校协同创新发展</t>
  </si>
  <si>
    <t>1项</t>
  </si>
  <si>
    <t>开展传承人培训和进校园活动</t>
  </si>
  <si>
    <t>傈僳族婚礼传承</t>
  </si>
  <si>
    <t>1</t>
  </si>
  <si>
    <t>舞台展演</t>
  </si>
  <si>
    <t>开展文化宣传和交流</t>
  </si>
  <si>
    <t>质量指标</t>
  </si>
  <si>
    <t>按质量完成</t>
  </si>
  <si>
    <t>优良中差</t>
  </si>
  <si>
    <t>时效指标</t>
  </si>
  <si>
    <t>2023年-2024年完成</t>
  </si>
  <si>
    <t>2年</t>
  </si>
  <si>
    <t>效益指标</t>
  </si>
  <si>
    <t>社会效益指标</t>
  </si>
  <si>
    <t>保护传承傈僳族传统文化，发展壮大民族文化</t>
  </si>
  <si>
    <t>满意度指标</t>
  </si>
  <si>
    <t>群众满意率</t>
  </si>
  <si>
    <r>
      <rPr>
        <sz val="9"/>
        <rFont val="Arial"/>
        <charset val="134"/>
      </rPr>
      <t>≥</t>
    </r>
    <r>
      <rPr>
        <sz val="9"/>
        <rFont val="宋体"/>
        <charset val="134"/>
        <scheme val="minor"/>
      </rPr>
      <t>96%</t>
    </r>
  </si>
  <si>
    <t>成本指标</t>
  </si>
  <si>
    <t>经济成本指标</t>
  </si>
  <si>
    <t>30万元</t>
  </si>
  <si>
    <t>表6-2</t>
  </si>
  <si>
    <t>文化馆、图书馆免费开放</t>
  </si>
  <si>
    <t xml:space="preserve">    免费开放文化馆和图书馆，每周免费开放时间不少于60小时。文化馆和图书馆年平均接待群众7万余人次，借阅图书8万余册次，每年开展流动服务40余场，基层文化培训辅导20余场，为盐边县精神文明建设提供精神动力和智力支持做出了积极的贡献，不断推动盐边县公共文化服务水平发展。</t>
  </si>
  <si>
    <t>免费开放文化馆</t>
  </si>
  <si>
    <t>免费开放图书馆</t>
  </si>
  <si>
    <t xml:space="preserve">质量指标 </t>
  </si>
  <si>
    <t>每个项目都按质量完成</t>
  </si>
  <si>
    <t>完成100%</t>
  </si>
  <si>
    <t xml:space="preserve">时效指标 </t>
  </si>
  <si>
    <t>2024年1月—12月完成</t>
  </si>
  <si>
    <t>文化馆免费开放</t>
  </si>
  <si>
    <t>2.4万元</t>
  </si>
  <si>
    <t>图书馆免费开放</t>
  </si>
  <si>
    <t>可持续影响指标</t>
  </si>
  <si>
    <t>丰富广大群众精神文化生活，提高公共科学文化素质</t>
  </si>
  <si>
    <t>优</t>
  </si>
  <si>
    <t xml:space="preserve">满意度指标 </t>
  </si>
  <si>
    <t xml:space="preserve">服务对象满意度指标 </t>
  </si>
  <si>
    <t>群众对免费开放满意率</t>
  </si>
  <si>
    <r>
      <rPr>
        <sz val="11"/>
        <rFont val="Arial"/>
        <charset val="134"/>
      </rPr>
      <t>≥</t>
    </r>
    <r>
      <rPr>
        <sz val="11"/>
        <rFont val="宋体"/>
        <charset val="134"/>
      </rPr>
      <t>96%</t>
    </r>
  </si>
  <si>
    <t>表6-3</t>
  </si>
  <si>
    <t>公共文化服务体系建设</t>
  </si>
  <si>
    <t xml:space="preserve">开展公共文化服务体系建设，提高全县公共文化服务质量。
</t>
  </si>
  <si>
    <t>开展公共文化服务体系建设</t>
  </si>
  <si>
    <t>2024年1月-12月完成</t>
  </si>
  <si>
    <t>2.33万元</t>
  </si>
  <si>
    <t>丰富群众精神文化生活，提高盐边公共文化服务质量</t>
  </si>
  <si>
    <t>服务对象满意度指标</t>
  </si>
  <si>
    <r>
      <rPr>
        <sz val="9"/>
        <rFont val="Arial"/>
        <charset val="134"/>
      </rPr>
      <t>≥</t>
    </r>
    <r>
      <rPr>
        <sz val="9"/>
        <rFont val="宋体"/>
        <charset val="134"/>
        <scheme val="minor"/>
      </rPr>
      <t>94%</t>
    </r>
  </si>
  <si>
    <t>表7</t>
  </si>
  <si>
    <t>部门整体支出绩效目标表</t>
  </si>
  <si>
    <t>（2024年度）</t>
  </si>
  <si>
    <t>部门名称</t>
  </si>
  <si>
    <t>年度主要任务</t>
  </si>
  <si>
    <t>任务名称</t>
  </si>
  <si>
    <t>主要内容</t>
  </si>
  <si>
    <t>保障在职职工5人的正常办公及生活秩序</t>
  </si>
  <si>
    <t>完成文化馆、图书馆免费开放，开展傈僳族非遗项目传承和保护，推进公共文化服务体系示范区创新发展。</t>
  </si>
  <si>
    <t>年度部门整体支出预算（单位：万元）</t>
  </si>
  <si>
    <t>资金总额</t>
  </si>
  <si>
    <t>财政拨款</t>
  </si>
  <si>
    <t>其他资金</t>
  </si>
  <si>
    <t>年度总体目标</t>
  </si>
  <si>
    <t xml:space="preserve">    完成文化馆、图书馆免费开放，开展傈僳族非遗项目传承和保护，推进公共文化服务体系示范区创新发展，提高全县公共文化服务水平，保障人民群众基本公共文化权益，对外宣传盐边，丰富广大群众精神文化生活。</t>
  </si>
  <si>
    <t>年度绩效指标</t>
  </si>
  <si>
    <t>一级指标</t>
  </si>
  <si>
    <t>二级指标</t>
  </si>
  <si>
    <t>三级指标</t>
  </si>
  <si>
    <t>指标值
（包含数字及文字描述）</t>
  </si>
  <si>
    <t>基本支出：保障在职5人的正常办公及生活秩序。</t>
  </si>
  <si>
    <t>5人</t>
  </si>
  <si>
    <t>项目支出：完成各专项业务</t>
  </si>
  <si>
    <t>37.13万元</t>
  </si>
  <si>
    <t>工作开展质量</t>
  </si>
  <si>
    <t>保障单位日常工作正常运转，工作效能提速增质</t>
  </si>
  <si>
    <t>保障时间</t>
  </si>
  <si>
    <t>2024年全年</t>
  </si>
  <si>
    <t>89.54万元</t>
  </si>
  <si>
    <t>经济效益指标</t>
  </si>
  <si>
    <t>资金使用绩效</t>
  </si>
  <si>
    <t>逐步提高</t>
  </si>
  <si>
    <t>提升盐边县公共文化服务水平</t>
  </si>
  <si>
    <r>
      <rPr>
        <sz val="9"/>
        <rFont val="Arial"/>
        <charset val="134"/>
      </rPr>
      <t>≥</t>
    </r>
    <r>
      <rPr>
        <sz val="9"/>
        <rFont val="SimSun"/>
        <charset val="134"/>
      </rPr>
      <t>95%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</si>
</sst>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4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6"/>
      <name val="宋体"/>
      <charset val="134"/>
    </font>
    <font>
      <sz val="12"/>
      <name val="宋体"/>
      <charset val="134"/>
      <scheme val="minor"/>
    </font>
    <font>
      <sz val="9"/>
      <name val="SimSun"/>
      <charset val="134"/>
    </font>
    <font>
      <sz val="9"/>
      <name val="Arial"/>
      <charset val="134"/>
    </font>
    <font>
      <sz val="9"/>
      <name val="simhei"/>
      <charset val="134"/>
    </font>
    <font>
      <sz val="9"/>
      <color rgb="FFFF0000"/>
      <name val="宋体"/>
      <charset val="134"/>
    </font>
    <font>
      <sz val="12"/>
      <name val="仿宋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sz val="11"/>
      <name val="Arial"/>
      <charset val="134"/>
    </font>
    <font>
      <sz val="11"/>
      <color rgb="FFFF0000"/>
      <name val="宋体"/>
      <charset val="134"/>
    </font>
    <font>
      <sz val="11"/>
      <color rgb="FFFF0000"/>
      <name val="Arial"/>
      <charset val="0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1"/>
      <name val="宋体"/>
      <charset val="134"/>
    </font>
    <font>
      <sz val="11"/>
      <name val="宋体"/>
      <charset val="1"/>
      <scheme val="minor"/>
    </font>
    <font>
      <sz val="9"/>
      <name val="宋体"/>
      <charset val="134"/>
    </font>
    <font>
      <sz val="11"/>
      <name val="Dialog.plain"/>
      <charset val="134"/>
    </font>
    <font>
      <sz val="11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Dialog.plain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3" fillId="0" borderId="0" applyFont="0" applyFill="0" applyBorder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3" fillId="4" borderId="25" applyNumberFormat="0" applyFon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26" applyNumberFormat="0" applyFill="0" applyAlignment="0" applyProtection="0">
      <alignment vertical="center"/>
    </xf>
    <xf numFmtId="0" fontId="40" fillId="0" borderId="26" applyNumberFormat="0" applyFill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5" borderId="28" applyNumberFormat="0" applyAlignment="0" applyProtection="0">
      <alignment vertical="center"/>
    </xf>
    <xf numFmtId="0" fontId="43" fillId="6" borderId="29" applyNumberFormat="0" applyAlignment="0" applyProtection="0">
      <alignment vertical="center"/>
    </xf>
    <xf numFmtId="0" fontId="44" fillId="6" borderId="28" applyNumberFormat="0" applyAlignment="0" applyProtection="0">
      <alignment vertical="center"/>
    </xf>
    <xf numFmtId="0" fontId="45" fillId="7" borderId="30" applyNumberFormat="0" applyAlignment="0" applyProtection="0">
      <alignment vertical="center"/>
    </xf>
    <xf numFmtId="0" fontId="46" fillId="0" borderId="31" applyNumberFormat="0" applyFill="0" applyAlignment="0" applyProtection="0">
      <alignment vertical="center"/>
    </xf>
    <xf numFmtId="0" fontId="47" fillId="0" borderId="32" applyNumberFormat="0" applyFill="0" applyAlignment="0" applyProtection="0">
      <alignment vertical="center"/>
    </xf>
    <xf numFmtId="0" fontId="48" fillId="8" borderId="0" applyNumberFormat="0" applyBorder="0" applyAlignment="0" applyProtection="0">
      <alignment vertical="center"/>
    </xf>
    <xf numFmtId="0" fontId="49" fillId="9" borderId="0" applyNumberFormat="0" applyBorder="0" applyAlignment="0" applyProtection="0">
      <alignment vertical="center"/>
    </xf>
    <xf numFmtId="0" fontId="50" fillId="10" borderId="0" applyNumberFormat="0" applyBorder="0" applyAlignment="0" applyProtection="0">
      <alignment vertical="center"/>
    </xf>
    <xf numFmtId="0" fontId="51" fillId="11" borderId="0" applyNumberFormat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2" fillId="13" borderId="0" applyNumberFormat="0" applyBorder="0" applyAlignment="0" applyProtection="0">
      <alignment vertical="center"/>
    </xf>
    <xf numFmtId="0" fontId="51" fillId="14" borderId="0" applyNumberFormat="0" applyBorder="0" applyAlignment="0" applyProtection="0">
      <alignment vertical="center"/>
    </xf>
    <xf numFmtId="0" fontId="51" fillId="15" borderId="0" applyNumberFormat="0" applyBorder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2" fillId="17" borderId="0" applyNumberFormat="0" applyBorder="0" applyAlignment="0" applyProtection="0">
      <alignment vertical="center"/>
    </xf>
    <xf numFmtId="0" fontId="51" fillId="18" borderId="0" applyNumberFormat="0" applyBorder="0" applyAlignment="0" applyProtection="0">
      <alignment vertical="center"/>
    </xf>
    <xf numFmtId="0" fontId="51" fillId="19" borderId="0" applyNumberFormat="0" applyBorder="0" applyAlignment="0" applyProtection="0">
      <alignment vertical="center"/>
    </xf>
    <xf numFmtId="0" fontId="52" fillId="20" borderId="0" applyNumberFormat="0" applyBorder="0" applyAlignment="0" applyProtection="0">
      <alignment vertical="center"/>
    </xf>
    <xf numFmtId="0" fontId="52" fillId="21" borderId="0" applyNumberFormat="0" applyBorder="0" applyAlignment="0" applyProtection="0">
      <alignment vertical="center"/>
    </xf>
    <xf numFmtId="0" fontId="51" fillId="22" borderId="0" applyNumberFormat="0" applyBorder="0" applyAlignment="0" applyProtection="0">
      <alignment vertical="center"/>
    </xf>
    <xf numFmtId="0" fontId="51" fillId="23" borderId="0" applyNumberFormat="0" applyBorder="0" applyAlignment="0" applyProtection="0">
      <alignment vertical="center"/>
    </xf>
    <xf numFmtId="0" fontId="52" fillId="24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51" fillId="26" borderId="0" applyNumberFormat="0" applyBorder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59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4" fontId="5" fillId="0" borderId="2" xfId="0" applyNumberFormat="1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49" applyFont="1" applyFill="1" applyBorder="1" applyAlignment="1">
      <alignment horizontal="center" vertical="center" wrapText="1"/>
    </xf>
    <xf numFmtId="9" fontId="6" fillId="0" borderId="4" xfId="49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8" fillId="0" borderId="0" xfId="0" applyFont="1" applyFill="1" applyBorder="1" applyAlignment="1">
      <alignment vertical="center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NumberFormat="1" applyFont="1" applyFill="1" applyBorder="1" applyAlignment="1" applyProtection="1">
      <alignment horizontal="centerContinuous" vertical="center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 applyProtection="1">
      <alignment horizontal="center" vertical="center"/>
    </xf>
    <xf numFmtId="49" fontId="10" fillId="0" borderId="7" xfId="0" applyNumberFormat="1" applyFont="1" applyFill="1" applyBorder="1" applyAlignment="1" applyProtection="1">
      <alignment horizontal="center" vertical="center"/>
    </xf>
    <xf numFmtId="49" fontId="10" fillId="0" borderId="4" xfId="0" applyNumberFormat="1" applyFont="1" applyFill="1" applyBorder="1" applyAlignment="1" applyProtection="1">
      <alignment horizontal="centerContinuous" vertical="center"/>
    </xf>
    <xf numFmtId="0" fontId="10" fillId="0" borderId="4" xfId="0" applyNumberFormat="1" applyFont="1" applyFill="1" applyBorder="1" applyAlignment="1" applyProtection="1">
      <alignment horizontal="centerContinuous" vertical="center"/>
    </xf>
    <xf numFmtId="0" fontId="10" fillId="0" borderId="4" xfId="0" applyNumberFormat="1" applyFont="1" applyFill="1" applyBorder="1" applyAlignment="1" applyProtection="1">
      <alignment horizontal="center" vertical="center"/>
    </xf>
    <xf numFmtId="0" fontId="10" fillId="0" borderId="8" xfId="0" applyFont="1" applyFill="1" applyBorder="1" applyAlignment="1">
      <alignment vertical="center" wrapText="1"/>
    </xf>
    <xf numFmtId="4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10" xfId="0" applyFont="1" applyFill="1" applyBorder="1" applyAlignment="1">
      <alignment vertical="center" wrapText="1"/>
    </xf>
    <xf numFmtId="4" fontId="10" fillId="0" borderId="4" xfId="0" applyNumberFormat="1" applyFont="1" applyFill="1" applyBorder="1" applyAlignment="1" applyProtection="1">
      <alignment horizontal="center" vertical="center" wrapText="1"/>
    </xf>
    <xf numFmtId="4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Continuous" vertical="center"/>
    </xf>
    <xf numFmtId="0" fontId="10" fillId="0" borderId="12" xfId="0" applyNumberFormat="1" applyFont="1" applyFill="1" applyBorder="1" applyAlignment="1" applyProtection="1">
      <alignment horizontal="centerContinuous" vertical="center"/>
    </xf>
    <xf numFmtId="0" fontId="10" fillId="0" borderId="13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14" xfId="0" applyNumberFormat="1" applyFont="1" applyFill="1" applyBorder="1" applyAlignment="1" applyProtection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vertical="center"/>
    </xf>
    <xf numFmtId="9" fontId="11" fillId="0" borderId="4" xfId="0" applyNumberFormat="1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left" vertical="center"/>
    </xf>
    <xf numFmtId="0" fontId="11" fillId="0" borderId="4" xfId="0" applyFont="1" applyFill="1" applyBorder="1" applyAlignment="1">
      <alignment horizontal="center" vertical="center" wrapText="1"/>
    </xf>
    <xf numFmtId="9" fontId="6" fillId="0" borderId="4" xfId="0" applyNumberFormat="1" applyFont="1" applyFill="1" applyBorder="1" applyAlignment="1">
      <alignment horizontal="left" vertical="center"/>
    </xf>
    <xf numFmtId="4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4" xfId="0" applyNumberFormat="1" applyFont="1" applyFill="1" applyBorder="1" applyAlignment="1" applyProtection="1">
      <alignment horizontal="left" vertical="center" wrapText="1"/>
    </xf>
    <xf numFmtId="0" fontId="10" fillId="0" borderId="12" xfId="0" applyNumberFormat="1" applyFont="1" applyFill="1" applyBorder="1" applyAlignment="1" applyProtection="1">
      <alignment horizontal="center" vertical="center" wrapText="1"/>
    </xf>
    <xf numFmtId="49" fontId="10" fillId="0" borderId="12" xfId="0" applyNumberFormat="1" applyFont="1" applyFill="1" applyBorder="1" applyAlignment="1" applyProtection="1">
      <alignment horizontal="center" vertical="center" wrapText="1"/>
    </xf>
    <xf numFmtId="0" fontId="10" fillId="0" borderId="9" xfId="0" applyNumberFormat="1" applyFont="1" applyFill="1" applyBorder="1" applyAlignment="1" applyProtection="1">
      <alignment horizontal="center" vertical="center" wrapText="1"/>
    </xf>
    <xf numFmtId="49" fontId="10" fillId="0" borderId="11" xfId="0" applyNumberFormat="1" applyFont="1" applyFill="1" applyBorder="1" applyAlignment="1" applyProtection="1">
      <alignment horizontal="center" vertical="center" wrapText="1"/>
    </xf>
    <xf numFmtId="0" fontId="10" fillId="0" borderId="11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15" xfId="0" applyNumberFormat="1" applyFont="1" applyFill="1" applyBorder="1" applyAlignment="1" applyProtection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49" fontId="10" fillId="0" borderId="9" xfId="0" applyNumberFormat="1" applyFont="1" applyFill="1" applyBorder="1" applyAlignment="1" applyProtection="1">
      <alignment horizontal="center" vertical="center" wrapText="1"/>
    </xf>
    <xf numFmtId="0" fontId="10" fillId="0" borderId="7" xfId="0" applyNumberFormat="1" applyFont="1" applyFill="1" applyBorder="1" applyAlignment="1" applyProtection="1">
      <alignment horizontal="center" vertical="center" wrapText="1"/>
    </xf>
    <xf numFmtId="49" fontId="10" fillId="0" borderId="16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49" fontId="10" fillId="0" borderId="6" xfId="0" applyNumberFormat="1" applyFont="1" applyFill="1" applyBorder="1" applyAlignment="1" applyProtection="1">
      <alignment horizontal="center" vertical="center" wrapText="1"/>
    </xf>
    <xf numFmtId="49" fontId="10" fillId="0" borderId="7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Alignment="1" applyProtection="1">
      <alignment horizontal="center" vertical="center" wrapText="1"/>
    </xf>
    <xf numFmtId="49" fontId="13" fillId="0" borderId="0" xfId="0" applyNumberFormat="1" applyFont="1" applyFill="1" applyBorder="1" applyAlignment="1" applyProtection="1">
      <alignment horizontal="center" vertical="center" wrapText="1"/>
    </xf>
    <xf numFmtId="49" fontId="14" fillId="0" borderId="0" xfId="0" applyNumberFormat="1" applyFont="1" applyFill="1" applyBorder="1" applyAlignment="1" applyProtection="1">
      <alignment horizontal="center" vertical="center" wrapText="1"/>
    </xf>
    <xf numFmtId="0" fontId="15" fillId="0" borderId="1" xfId="0" applyFont="1" applyBorder="1">
      <alignment vertical="center"/>
    </xf>
    <xf numFmtId="0" fontId="16" fillId="0" borderId="1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5" fillId="0" borderId="17" xfId="0" applyFont="1" applyBorder="1">
      <alignment vertical="center"/>
    </xf>
    <xf numFmtId="0" fontId="16" fillId="0" borderId="17" xfId="0" applyFont="1" applyBorder="1" applyAlignment="1">
      <alignment horizontal="left" vertical="center"/>
    </xf>
    <xf numFmtId="0" fontId="15" fillId="0" borderId="18" xfId="0" applyFont="1" applyBorder="1">
      <alignment vertical="center"/>
    </xf>
    <xf numFmtId="0" fontId="18" fillId="2" borderId="19" xfId="0" applyFont="1" applyFill="1" applyBorder="1" applyAlignment="1">
      <alignment horizontal="center" vertical="center"/>
    </xf>
    <xf numFmtId="0" fontId="15" fillId="0" borderId="18" xfId="0" applyFont="1" applyBorder="1" applyAlignment="1">
      <alignment vertical="center" wrapText="1"/>
    </xf>
    <xf numFmtId="0" fontId="19" fillId="0" borderId="18" xfId="0" applyFont="1" applyBorder="1">
      <alignment vertical="center"/>
    </xf>
    <xf numFmtId="0" fontId="18" fillId="0" borderId="19" xfId="0" applyFont="1" applyBorder="1" applyAlignment="1">
      <alignment horizontal="center" vertical="center"/>
    </xf>
    <xf numFmtId="4" fontId="18" fillId="0" borderId="19" xfId="0" applyNumberFormat="1" applyFont="1" applyBorder="1" applyAlignment="1">
      <alignment horizontal="right" vertical="center"/>
    </xf>
    <xf numFmtId="0" fontId="16" fillId="3" borderId="19" xfId="0" applyFont="1" applyFill="1" applyBorder="1" applyAlignment="1">
      <alignment horizontal="left" vertical="center"/>
    </xf>
    <xf numFmtId="0" fontId="16" fillId="3" borderId="19" xfId="0" applyFont="1" applyFill="1" applyBorder="1" applyAlignment="1">
      <alignment horizontal="left" vertical="center" wrapText="1"/>
    </xf>
    <xf numFmtId="4" fontId="16" fillId="0" borderId="19" xfId="0" applyNumberFormat="1" applyFont="1" applyBorder="1" applyAlignment="1">
      <alignment horizontal="right" vertical="center"/>
    </xf>
    <xf numFmtId="4" fontId="16" fillId="3" borderId="19" xfId="0" applyNumberFormat="1" applyFont="1" applyFill="1" applyBorder="1" applyAlignment="1">
      <alignment horizontal="right" vertical="center"/>
    </xf>
    <xf numFmtId="0" fontId="15" fillId="0" borderId="20" xfId="0" applyFont="1" applyBorder="1">
      <alignment vertical="center"/>
    </xf>
    <xf numFmtId="0" fontId="15" fillId="0" borderId="20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 wrapText="1"/>
    </xf>
    <xf numFmtId="0" fontId="16" fillId="0" borderId="17" xfId="0" applyFont="1" applyBorder="1" applyAlignment="1">
      <alignment horizontal="center" vertical="center"/>
    </xf>
    <xf numFmtId="0" fontId="15" fillId="0" borderId="21" xfId="0" applyFont="1" applyBorder="1">
      <alignment vertical="center"/>
    </xf>
    <xf numFmtId="0" fontId="15" fillId="0" borderId="22" xfId="0" applyFont="1" applyBorder="1">
      <alignment vertical="center"/>
    </xf>
    <xf numFmtId="0" fontId="15" fillId="0" borderId="22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0" fontId="15" fillId="0" borderId="5" xfId="0" applyFont="1" applyBorder="1" applyAlignment="1">
      <alignment vertical="center" wrapText="1"/>
    </xf>
    <xf numFmtId="0" fontId="18" fillId="2" borderId="19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right" vertical="center" wrapText="1"/>
    </xf>
    <xf numFmtId="0" fontId="16" fillId="0" borderId="17" xfId="0" applyFont="1" applyBorder="1" applyAlignment="1">
      <alignment horizontal="right" vertical="center"/>
    </xf>
    <xf numFmtId="0" fontId="18" fillId="2" borderId="23" xfId="0" applyFont="1" applyFill="1" applyBorder="1" applyAlignment="1">
      <alignment horizontal="center" vertical="center"/>
    </xf>
    <xf numFmtId="0" fontId="18" fillId="0" borderId="23" xfId="0" applyFont="1" applyBorder="1" applyAlignment="1">
      <alignment horizontal="center" vertical="center"/>
    </xf>
    <xf numFmtId="4" fontId="18" fillId="0" borderId="23" xfId="0" applyNumberFormat="1" applyFont="1" applyBorder="1" applyAlignment="1">
      <alignment horizontal="right" vertical="center"/>
    </xf>
    <xf numFmtId="0" fontId="16" fillId="0" borderId="23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left" vertical="center"/>
    </xf>
    <xf numFmtId="0" fontId="16" fillId="0" borderId="23" xfId="0" applyFont="1" applyBorder="1" applyAlignment="1">
      <alignment horizontal="left" vertical="center" wrapText="1"/>
    </xf>
    <xf numFmtId="4" fontId="16" fillId="0" borderId="23" xfId="0" applyNumberFormat="1" applyFont="1" applyBorder="1" applyAlignment="1">
      <alignment horizontal="right" vertical="center"/>
    </xf>
    <xf numFmtId="0" fontId="20" fillId="0" borderId="20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0" fontId="20" fillId="0" borderId="5" xfId="0" applyFont="1" applyBorder="1" applyAlignment="1">
      <alignment vertical="center" wrapText="1"/>
    </xf>
    <xf numFmtId="4" fontId="22" fillId="0" borderId="19" xfId="0" applyNumberFormat="1" applyFont="1" applyBorder="1" applyAlignment="1">
      <alignment horizontal="right" vertical="center"/>
    </xf>
    <xf numFmtId="4" fontId="10" fillId="0" borderId="19" xfId="0" applyNumberFormat="1" applyFont="1" applyBorder="1" applyAlignment="1">
      <alignment horizontal="right" vertical="center"/>
    </xf>
    <xf numFmtId="4" fontId="10" fillId="3" borderId="19" xfId="0" applyNumberFormat="1" applyFont="1" applyFill="1" applyBorder="1" applyAlignment="1">
      <alignment horizontal="right" vertical="center"/>
    </xf>
    <xf numFmtId="0" fontId="23" fillId="0" borderId="0" xfId="0" applyFont="1">
      <alignment vertical="center"/>
    </xf>
    <xf numFmtId="0" fontId="10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24" fillId="0" borderId="1" xfId="0" applyFont="1" applyBorder="1">
      <alignment vertical="center"/>
    </xf>
    <xf numFmtId="0" fontId="24" fillId="0" borderId="17" xfId="0" applyFont="1" applyBorder="1">
      <alignment vertical="center"/>
    </xf>
    <xf numFmtId="0" fontId="10" fillId="0" borderId="17" xfId="0" applyFont="1" applyBorder="1" applyAlignment="1">
      <alignment horizontal="left" vertical="center"/>
    </xf>
    <xf numFmtId="0" fontId="5" fillId="0" borderId="17" xfId="0" applyFont="1" applyBorder="1" applyAlignment="1">
      <alignment vertical="center" wrapText="1"/>
    </xf>
    <xf numFmtId="0" fontId="10" fillId="0" borderId="17" xfId="0" applyFont="1" applyBorder="1" applyAlignment="1">
      <alignment horizontal="right" vertical="center"/>
    </xf>
    <xf numFmtId="0" fontId="24" fillId="0" borderId="18" xfId="0" applyFont="1" applyBorder="1">
      <alignment vertical="center"/>
    </xf>
    <xf numFmtId="0" fontId="22" fillId="2" borderId="23" xfId="0" applyFont="1" applyFill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4" fontId="22" fillId="0" borderId="23" xfId="0" applyNumberFormat="1" applyFont="1" applyBorder="1" applyAlignment="1">
      <alignment horizontal="right" vertical="center"/>
    </xf>
    <xf numFmtId="0" fontId="10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left" vertical="center"/>
    </xf>
    <xf numFmtId="0" fontId="10" fillId="0" borderId="23" xfId="0" applyFont="1" applyBorder="1" applyAlignment="1">
      <alignment horizontal="left" vertical="center" wrapText="1"/>
    </xf>
    <xf numFmtId="4" fontId="10" fillId="0" borderId="23" xfId="0" applyNumberFormat="1" applyFont="1" applyBorder="1" applyAlignment="1">
      <alignment horizontal="right" vertical="center"/>
    </xf>
    <xf numFmtId="0" fontId="25" fillId="0" borderId="23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 wrapText="1"/>
    </xf>
    <xf numFmtId="0" fontId="24" fillId="0" borderId="20" xfId="0" applyFont="1" applyBorder="1">
      <alignment vertical="center"/>
    </xf>
    <xf numFmtId="0" fontId="5" fillId="0" borderId="20" xfId="0" applyFont="1" applyBorder="1" applyAlignment="1">
      <alignment vertical="center" wrapText="1"/>
    </xf>
    <xf numFmtId="0" fontId="24" fillId="0" borderId="17" xfId="0" applyFont="1" applyBorder="1" applyAlignment="1">
      <alignment vertical="center" wrapText="1"/>
    </xf>
    <xf numFmtId="0" fontId="26" fillId="0" borderId="1" xfId="0" applyFont="1" applyBorder="1" applyAlignment="1">
      <alignment horizontal="right" vertical="center" wrapText="1"/>
    </xf>
    <xf numFmtId="0" fontId="5" fillId="0" borderId="18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21" fillId="0" borderId="18" xfId="0" applyFont="1" applyBorder="1">
      <alignment vertical="center"/>
    </xf>
    <xf numFmtId="0" fontId="20" fillId="0" borderId="1" xfId="0" applyFont="1" applyBorder="1">
      <alignment vertical="center"/>
    </xf>
    <xf numFmtId="0" fontId="21" fillId="0" borderId="1" xfId="0" applyFont="1" applyBorder="1" applyAlignment="1">
      <alignment horizontal="right" vertical="center"/>
    </xf>
    <xf numFmtId="0" fontId="20" fillId="0" borderId="18" xfId="0" applyFont="1" applyBorder="1">
      <alignment vertical="center"/>
    </xf>
    <xf numFmtId="0" fontId="27" fillId="0" borderId="1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28" fillId="0" borderId="23" xfId="0" applyFont="1" applyBorder="1" applyAlignment="1">
      <alignment horizontal="left" vertical="center" wrapText="1"/>
    </xf>
    <xf numFmtId="0" fontId="20" fillId="0" borderId="20" xfId="0" applyFont="1" applyBorder="1">
      <alignment vertical="center"/>
    </xf>
    <xf numFmtId="0" fontId="15" fillId="0" borderId="17" xfId="0" applyFont="1" applyBorder="1" applyAlignment="1">
      <alignment vertical="center" wrapText="1"/>
    </xf>
    <xf numFmtId="0" fontId="16" fillId="0" borderId="1" xfId="0" applyFont="1" applyBorder="1" applyAlignment="1">
      <alignment horizontal="right" vertical="center"/>
    </xf>
    <xf numFmtId="10" fontId="0" fillId="0" borderId="0" xfId="3" applyNumberFormat="1" applyFont="1">
      <alignment vertical="center"/>
    </xf>
    <xf numFmtId="0" fontId="18" fillId="0" borderId="23" xfId="0" applyFont="1" applyBorder="1" applyAlignment="1">
      <alignment horizontal="center" vertical="center" wrapText="1"/>
    </xf>
    <xf numFmtId="0" fontId="29" fillId="0" borderId="18" xfId="0" applyFont="1" applyBorder="1" applyAlignment="1">
      <alignment vertical="center" wrapText="1"/>
    </xf>
    <xf numFmtId="0" fontId="29" fillId="0" borderId="22" xfId="0" applyFont="1" applyBorder="1" applyAlignment="1">
      <alignment vertical="center" wrapText="1"/>
    </xf>
    <xf numFmtId="0" fontId="30" fillId="0" borderId="18" xfId="0" applyFont="1" applyBorder="1" applyAlignment="1">
      <alignment vertical="center" wrapText="1"/>
    </xf>
    <xf numFmtId="0" fontId="30" fillId="0" borderId="22" xfId="0" applyFont="1" applyBorder="1" applyAlignment="1">
      <alignment vertical="center" wrapText="1"/>
    </xf>
    <xf numFmtId="0" fontId="29" fillId="0" borderId="20" xfId="0" applyFont="1" applyBorder="1" applyAlignment="1">
      <alignment vertical="center" wrapText="1"/>
    </xf>
    <xf numFmtId="0" fontId="20" fillId="0" borderId="24" xfId="0" applyFont="1" applyBorder="1" applyAlignment="1">
      <alignment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176" fontId="17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D2" sqref="D2"/>
    </sheetView>
  </sheetViews>
  <sheetFormatPr defaultColWidth="9" defaultRowHeight="14.4" outlineLevelRow="2"/>
  <cols>
    <col min="1" max="1" width="143.62037037037" customWidth="1"/>
  </cols>
  <sheetData>
    <row r="1" ht="74.25" customHeight="1" spans="1:1">
      <c r="A1" s="156" t="s">
        <v>0</v>
      </c>
    </row>
    <row r="2" ht="170.9" customHeight="1" spans="1:1">
      <c r="A2" s="157" t="s">
        <v>1</v>
      </c>
    </row>
    <row r="3" ht="128.15" customHeight="1" spans="1:1">
      <c r="A3" s="158">
        <v>45379</v>
      </c>
    </row>
  </sheetData>
  <pageMargins left="0.75" right="0.75" top="0.26875" bottom="0.2687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pane ySplit="5" topLeftCell="A6" activePane="bottomLeft" state="frozen"/>
      <selection/>
      <selection pane="bottomLeft" activeCell="I9" sqref="I9"/>
    </sheetView>
  </sheetViews>
  <sheetFormatPr defaultColWidth="9" defaultRowHeight="14.4" outlineLevelCol="6"/>
  <cols>
    <col min="1" max="1" width="1.53703703703704" customWidth="1"/>
    <col min="2" max="2" width="41.037037037037" customWidth="1"/>
    <col min="3" max="3" width="16.4074074074074" customWidth="1"/>
    <col min="4" max="4" width="41.037037037037" customWidth="1"/>
    <col min="5" max="5" width="16.4074074074074" customWidth="1"/>
    <col min="6" max="6" width="1.53703703703704" customWidth="1"/>
    <col min="7" max="10" width="9.76851851851852" customWidth="1"/>
  </cols>
  <sheetData>
    <row r="1" ht="14.2" customHeight="1" spans="1:6">
      <c r="A1" s="138"/>
      <c r="B1" s="68"/>
      <c r="D1" s="139"/>
      <c r="E1" s="147" t="s">
        <v>2</v>
      </c>
      <c r="F1" s="105" t="s">
        <v>3</v>
      </c>
    </row>
    <row r="2" ht="19.9" customHeight="1" spans="1:6">
      <c r="A2" s="141"/>
      <c r="B2" s="142" t="s">
        <v>4</v>
      </c>
      <c r="C2" s="142"/>
      <c r="D2" s="142"/>
      <c r="E2" s="142"/>
      <c r="F2" s="105"/>
    </row>
    <row r="3" ht="17.05" customHeight="1" spans="1:6">
      <c r="A3" s="141"/>
      <c r="B3" s="73" t="s">
        <v>5</v>
      </c>
      <c r="D3" s="69"/>
      <c r="E3" s="143" t="s">
        <v>6</v>
      </c>
      <c r="F3" s="105"/>
    </row>
    <row r="4" ht="21.35" customHeight="1" spans="1:6">
      <c r="A4" s="141"/>
      <c r="B4" s="97" t="s">
        <v>7</v>
      </c>
      <c r="C4" s="97"/>
      <c r="D4" s="97" t="s">
        <v>8</v>
      </c>
      <c r="E4" s="97"/>
      <c r="F4" s="105"/>
    </row>
    <row r="5" ht="21.35" customHeight="1" spans="1:6">
      <c r="A5" s="141"/>
      <c r="B5" s="97" t="s">
        <v>9</v>
      </c>
      <c r="C5" s="97" t="s">
        <v>10</v>
      </c>
      <c r="D5" s="97" t="s">
        <v>9</v>
      </c>
      <c r="E5" s="97" t="s">
        <v>10</v>
      </c>
      <c r="F5" s="105"/>
    </row>
    <row r="6" ht="19.9" customHeight="1" spans="1:6">
      <c r="A6" s="74"/>
      <c r="B6" s="102" t="s">
        <v>11</v>
      </c>
      <c r="C6" s="103">
        <f>943383.08+323280</f>
        <v>1266663.08</v>
      </c>
      <c r="D6" s="102" t="s">
        <v>12</v>
      </c>
      <c r="E6" s="103"/>
      <c r="F6" s="90"/>
    </row>
    <row r="7" ht="19.9" customHeight="1" spans="1:6">
      <c r="A7" s="74"/>
      <c r="B7" s="102" t="s">
        <v>13</v>
      </c>
      <c r="C7" s="103"/>
      <c r="D7" s="102" t="s">
        <v>14</v>
      </c>
      <c r="E7" s="103"/>
      <c r="F7" s="90"/>
    </row>
    <row r="8" ht="19.9" customHeight="1" spans="1:6">
      <c r="A8" s="74"/>
      <c r="B8" s="102" t="s">
        <v>15</v>
      </c>
      <c r="C8" s="103"/>
      <c r="D8" s="102" t="s">
        <v>16</v>
      </c>
      <c r="E8" s="103"/>
      <c r="F8" s="90"/>
    </row>
    <row r="9" ht="19.9" customHeight="1" spans="1:6">
      <c r="A9" s="74"/>
      <c r="B9" s="102" t="s">
        <v>17</v>
      </c>
      <c r="C9" s="103"/>
      <c r="D9" s="102" t="s">
        <v>18</v>
      </c>
      <c r="E9" s="103"/>
      <c r="F9" s="90"/>
    </row>
    <row r="10" ht="19.9" customHeight="1" spans="1:6">
      <c r="A10" s="74"/>
      <c r="B10" s="102" t="s">
        <v>19</v>
      </c>
      <c r="C10" s="103"/>
      <c r="D10" s="102" t="s">
        <v>20</v>
      </c>
      <c r="E10" s="103"/>
      <c r="F10" s="90"/>
    </row>
    <row r="11" ht="19.9" customHeight="1" spans="1:6">
      <c r="A11" s="74"/>
      <c r="B11" s="102" t="s">
        <v>21</v>
      </c>
      <c r="C11" s="103"/>
      <c r="D11" s="102" t="s">
        <v>22</v>
      </c>
      <c r="E11" s="103"/>
      <c r="F11" s="90"/>
    </row>
    <row r="12" ht="19.9" customHeight="1" spans="1:7">
      <c r="A12" s="74"/>
      <c r="B12" s="102" t="s">
        <v>23</v>
      </c>
      <c r="C12" s="103"/>
      <c r="D12" s="102" t="s">
        <v>24</v>
      </c>
      <c r="E12" s="103">
        <v>972252.79</v>
      </c>
      <c r="F12" s="90"/>
      <c r="G12" s="148"/>
    </row>
    <row r="13" ht="19.9" customHeight="1" spans="1:7">
      <c r="A13" s="74"/>
      <c r="B13" s="102" t="s">
        <v>23</v>
      </c>
      <c r="C13" s="103"/>
      <c r="D13" s="102" t="s">
        <v>25</v>
      </c>
      <c r="E13" s="103">
        <v>145489.07</v>
      </c>
      <c r="F13" s="90"/>
      <c r="G13" s="148"/>
    </row>
    <row r="14" ht="19.9" customHeight="1" spans="1:7">
      <c r="A14" s="74"/>
      <c r="B14" s="102" t="s">
        <v>23</v>
      </c>
      <c r="C14" s="103"/>
      <c r="D14" s="102" t="s">
        <v>26</v>
      </c>
      <c r="E14" s="103"/>
      <c r="F14" s="90"/>
      <c r="G14" s="148"/>
    </row>
    <row r="15" ht="19.9" customHeight="1" spans="1:7">
      <c r="A15" s="74"/>
      <c r="B15" s="102" t="s">
        <v>23</v>
      </c>
      <c r="C15" s="103"/>
      <c r="D15" s="102" t="s">
        <v>27</v>
      </c>
      <c r="E15" s="103">
        <v>77601.52</v>
      </c>
      <c r="F15" s="90"/>
      <c r="G15" s="148"/>
    </row>
    <row r="16" ht="19.9" customHeight="1" spans="1:7">
      <c r="A16" s="74"/>
      <c r="B16" s="102" t="s">
        <v>23</v>
      </c>
      <c r="C16" s="103"/>
      <c r="D16" s="102" t="s">
        <v>28</v>
      </c>
      <c r="E16" s="103"/>
      <c r="F16" s="90"/>
      <c r="G16" s="148"/>
    </row>
    <row r="17" ht="19.9" customHeight="1" spans="1:7">
      <c r="A17" s="74"/>
      <c r="B17" s="102" t="s">
        <v>23</v>
      </c>
      <c r="C17" s="103"/>
      <c r="D17" s="102" t="s">
        <v>29</v>
      </c>
      <c r="E17" s="103"/>
      <c r="F17" s="90"/>
      <c r="G17" s="148"/>
    </row>
    <row r="18" ht="19.9" customHeight="1" spans="1:7">
      <c r="A18" s="74"/>
      <c r="B18" s="102" t="s">
        <v>23</v>
      </c>
      <c r="C18" s="103"/>
      <c r="D18" s="102" t="s">
        <v>30</v>
      </c>
      <c r="E18" s="103"/>
      <c r="F18" s="90"/>
      <c r="G18" s="148"/>
    </row>
    <row r="19" ht="19.9" customHeight="1" spans="1:7">
      <c r="A19" s="74"/>
      <c r="B19" s="102" t="s">
        <v>23</v>
      </c>
      <c r="C19" s="103"/>
      <c r="D19" s="102" t="s">
        <v>31</v>
      </c>
      <c r="E19" s="103"/>
      <c r="F19" s="90"/>
      <c r="G19" s="148"/>
    </row>
    <row r="20" ht="19.9" customHeight="1" spans="1:7">
      <c r="A20" s="74"/>
      <c r="B20" s="102" t="s">
        <v>23</v>
      </c>
      <c r="C20" s="103"/>
      <c r="D20" s="102" t="s">
        <v>32</v>
      </c>
      <c r="E20" s="103"/>
      <c r="F20" s="90"/>
      <c r="G20" s="148"/>
    </row>
    <row r="21" ht="19.9" customHeight="1" spans="1:7">
      <c r="A21" s="74"/>
      <c r="B21" s="102" t="s">
        <v>23</v>
      </c>
      <c r="C21" s="103"/>
      <c r="D21" s="102" t="s">
        <v>33</v>
      </c>
      <c r="E21" s="103"/>
      <c r="F21" s="90"/>
      <c r="G21" s="148"/>
    </row>
    <row r="22" ht="19.9" customHeight="1" spans="1:7">
      <c r="A22" s="74"/>
      <c r="B22" s="102" t="s">
        <v>23</v>
      </c>
      <c r="C22" s="103"/>
      <c r="D22" s="102" t="s">
        <v>34</v>
      </c>
      <c r="E22" s="103"/>
      <c r="F22" s="90"/>
      <c r="G22" s="148"/>
    </row>
    <row r="23" ht="19.9" customHeight="1" spans="1:7">
      <c r="A23" s="74"/>
      <c r="B23" s="102" t="s">
        <v>23</v>
      </c>
      <c r="C23" s="103"/>
      <c r="D23" s="102" t="s">
        <v>35</v>
      </c>
      <c r="E23" s="103"/>
      <c r="F23" s="90"/>
      <c r="G23" s="148"/>
    </row>
    <row r="24" ht="19.9" customHeight="1" spans="1:7">
      <c r="A24" s="74"/>
      <c r="B24" s="102" t="s">
        <v>23</v>
      </c>
      <c r="C24" s="103"/>
      <c r="D24" s="102" t="s">
        <v>36</v>
      </c>
      <c r="E24" s="103"/>
      <c r="F24" s="90"/>
      <c r="G24" s="148"/>
    </row>
    <row r="25" ht="19.9" customHeight="1" spans="1:7">
      <c r="A25" s="74"/>
      <c r="B25" s="102" t="s">
        <v>23</v>
      </c>
      <c r="C25" s="103"/>
      <c r="D25" s="102" t="s">
        <v>37</v>
      </c>
      <c r="E25" s="103">
        <v>71319.7</v>
      </c>
      <c r="F25" s="90"/>
      <c r="G25" s="148"/>
    </row>
    <row r="26" ht="19.9" customHeight="1" spans="1:7">
      <c r="A26" s="74"/>
      <c r="B26" s="102" t="s">
        <v>23</v>
      </c>
      <c r="C26" s="103"/>
      <c r="D26" s="102" t="s">
        <v>38</v>
      </c>
      <c r="E26" s="103"/>
      <c r="F26" s="90"/>
      <c r="G26" s="148"/>
    </row>
    <row r="27" ht="19.9" customHeight="1" spans="1:6">
      <c r="A27" s="74"/>
      <c r="B27" s="102" t="s">
        <v>23</v>
      </c>
      <c r="C27" s="103"/>
      <c r="D27" s="102" t="s">
        <v>39</v>
      </c>
      <c r="E27" s="103"/>
      <c r="F27" s="90"/>
    </row>
    <row r="28" ht="19.9" customHeight="1" spans="1:6">
      <c r="A28" s="74"/>
      <c r="B28" s="102" t="s">
        <v>23</v>
      </c>
      <c r="C28" s="103"/>
      <c r="D28" s="102" t="s">
        <v>40</v>
      </c>
      <c r="E28" s="103"/>
      <c r="F28" s="90"/>
    </row>
    <row r="29" ht="19.9" customHeight="1" spans="1:6">
      <c r="A29" s="74"/>
      <c r="B29" s="102" t="s">
        <v>23</v>
      </c>
      <c r="C29" s="103"/>
      <c r="D29" s="102" t="s">
        <v>41</v>
      </c>
      <c r="E29" s="103"/>
      <c r="F29" s="90"/>
    </row>
    <row r="30" ht="19.9" customHeight="1" spans="1:6">
      <c r="A30" s="74"/>
      <c r="B30" s="102" t="s">
        <v>23</v>
      </c>
      <c r="C30" s="103"/>
      <c r="D30" s="102" t="s">
        <v>42</v>
      </c>
      <c r="E30" s="103"/>
      <c r="F30" s="90"/>
    </row>
    <row r="31" ht="19.9" customHeight="1" spans="1:6">
      <c r="A31" s="74"/>
      <c r="B31" s="102" t="s">
        <v>23</v>
      </c>
      <c r="C31" s="103"/>
      <c r="D31" s="102" t="s">
        <v>43</v>
      </c>
      <c r="E31" s="103"/>
      <c r="F31" s="90"/>
    </row>
    <row r="32" ht="19.9" customHeight="1" spans="1:6">
      <c r="A32" s="74"/>
      <c r="B32" s="102" t="s">
        <v>23</v>
      </c>
      <c r="C32" s="103"/>
      <c r="D32" s="102" t="s">
        <v>44</v>
      </c>
      <c r="E32" s="103"/>
      <c r="F32" s="90"/>
    </row>
    <row r="33" ht="19.9" customHeight="1" spans="1:6">
      <c r="A33" s="74"/>
      <c r="B33" s="102" t="s">
        <v>23</v>
      </c>
      <c r="C33" s="103"/>
      <c r="D33" s="102" t="s">
        <v>45</v>
      </c>
      <c r="E33" s="103"/>
      <c r="F33" s="90"/>
    </row>
    <row r="34" ht="19.9" customHeight="1" spans="1:6">
      <c r="A34" s="77"/>
      <c r="B34" s="149" t="s">
        <v>46</v>
      </c>
      <c r="C34" s="99">
        <v>1266663.08</v>
      </c>
      <c r="D34" s="149" t="s">
        <v>47</v>
      </c>
      <c r="E34" s="99">
        <v>1266663.08</v>
      </c>
      <c r="F34" s="91"/>
    </row>
    <row r="35" ht="19.9" customHeight="1" spans="1:6">
      <c r="A35" s="150"/>
      <c r="B35" s="101" t="s">
        <v>48</v>
      </c>
      <c r="C35" s="103"/>
      <c r="D35" s="101"/>
      <c r="E35" s="103"/>
      <c r="F35" s="151"/>
    </row>
    <row r="36" ht="19.9" customHeight="1" spans="1:6">
      <c r="A36" s="152"/>
      <c r="B36" s="98" t="s">
        <v>49</v>
      </c>
      <c r="C36" s="99">
        <v>1266663.08</v>
      </c>
      <c r="D36" s="98" t="s">
        <v>50</v>
      </c>
      <c r="E36" s="99">
        <v>1266663.08</v>
      </c>
      <c r="F36" s="153"/>
    </row>
    <row r="37" ht="8.5" customHeight="1" spans="1:6">
      <c r="A37" s="145"/>
      <c r="B37" s="145"/>
      <c r="C37" s="154"/>
      <c r="D37" s="154"/>
      <c r="E37" s="145"/>
      <c r="F37" s="155"/>
    </row>
  </sheetData>
  <mergeCells count="4">
    <mergeCell ref="B2:E2"/>
    <mergeCell ref="B4:C4"/>
    <mergeCell ref="D4:E4"/>
    <mergeCell ref="A6:A33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G21" sqref="G21"/>
    </sheetView>
  </sheetViews>
  <sheetFormatPr defaultColWidth="9" defaultRowHeight="14.4"/>
  <cols>
    <col min="1" max="1" width="1.53703703703704" customWidth="1"/>
    <col min="2" max="2" width="16.8240740740741" customWidth="1"/>
    <col min="3" max="3" width="41.037037037037" customWidth="1"/>
    <col min="4" max="14" width="16.4074074074074" customWidth="1"/>
    <col min="15" max="15" width="9.76851851851852" customWidth="1"/>
  </cols>
  <sheetData>
    <row r="1" ht="14.3" customHeight="1" spans="1:14">
      <c r="A1" s="67"/>
      <c r="B1" s="69"/>
      <c r="C1" s="70"/>
      <c r="D1" s="70"/>
      <c r="E1" s="70"/>
      <c r="F1" s="69"/>
      <c r="G1" s="69"/>
      <c r="H1" s="69"/>
      <c r="K1" s="69"/>
      <c r="L1" s="69"/>
      <c r="M1" s="69"/>
      <c r="N1" s="86" t="s">
        <v>51</v>
      </c>
    </row>
    <row r="2" ht="19.9" customHeight="1" spans="1:14">
      <c r="A2" s="67"/>
      <c r="B2" s="71" t="s">
        <v>52</v>
      </c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4" t="s">
        <v>3</v>
      </c>
    </row>
    <row r="3" ht="17.05" customHeight="1" spans="1:14">
      <c r="A3" s="72"/>
      <c r="B3" s="73" t="s">
        <v>5</v>
      </c>
      <c r="C3" s="72"/>
      <c r="D3" s="72"/>
      <c r="E3" s="146"/>
      <c r="F3" s="72"/>
      <c r="G3" s="146"/>
      <c r="H3" s="146"/>
      <c r="I3" s="146"/>
      <c r="J3" s="146"/>
      <c r="K3" s="146"/>
      <c r="L3" s="146"/>
      <c r="M3" s="146"/>
      <c r="N3" s="87" t="s">
        <v>6</v>
      </c>
    </row>
    <row r="4" ht="21.35" customHeight="1" spans="1:14">
      <c r="A4" s="76"/>
      <c r="B4" s="93" t="s">
        <v>9</v>
      </c>
      <c r="C4" s="93"/>
      <c r="D4" s="93" t="s">
        <v>53</v>
      </c>
      <c r="E4" s="93" t="s">
        <v>54</v>
      </c>
      <c r="F4" s="93" t="s">
        <v>55</v>
      </c>
      <c r="G4" s="93" t="s">
        <v>56</v>
      </c>
      <c r="H4" s="93" t="s">
        <v>57</v>
      </c>
      <c r="I4" s="93" t="s">
        <v>58</v>
      </c>
      <c r="J4" s="93" t="s">
        <v>59</v>
      </c>
      <c r="K4" s="93" t="s">
        <v>60</v>
      </c>
      <c r="L4" s="93" t="s">
        <v>61</v>
      </c>
      <c r="M4" s="93" t="s">
        <v>62</v>
      </c>
      <c r="N4" s="93" t="s">
        <v>63</v>
      </c>
    </row>
    <row r="5" ht="21.35" customHeight="1" spans="1:14">
      <c r="A5" s="76"/>
      <c r="B5" s="93" t="s">
        <v>64</v>
      </c>
      <c r="C5" s="93" t="s">
        <v>65</v>
      </c>
      <c r="D5" s="93"/>
      <c r="E5" s="93"/>
      <c r="F5" s="93"/>
      <c r="G5" s="93"/>
      <c r="H5" s="93"/>
      <c r="I5" s="93"/>
      <c r="J5" s="93"/>
      <c r="K5" s="93"/>
      <c r="L5" s="93"/>
      <c r="M5" s="93"/>
      <c r="N5" s="93"/>
    </row>
    <row r="6" ht="19.9" customHeight="1" spans="1:14">
      <c r="A6" s="77"/>
      <c r="B6" s="78"/>
      <c r="C6" s="78" t="s">
        <v>66</v>
      </c>
      <c r="D6" s="79">
        <v>1266663.08</v>
      </c>
      <c r="E6" s="79"/>
      <c r="F6" s="79">
        <v>1266663.08</v>
      </c>
      <c r="G6" s="79"/>
      <c r="H6" s="79"/>
      <c r="I6" s="79"/>
      <c r="J6" s="79"/>
      <c r="K6" s="79"/>
      <c r="L6" s="79"/>
      <c r="M6" s="79"/>
      <c r="N6" s="79"/>
    </row>
    <row r="7" ht="19.9" customHeight="1" spans="1:14">
      <c r="A7" s="76"/>
      <c r="B7" s="80"/>
      <c r="C7" s="80"/>
      <c r="D7" s="82">
        <v>1266663.08</v>
      </c>
      <c r="E7" s="82"/>
      <c r="F7" s="82">
        <f>943383.08+323280</f>
        <v>1266663.08</v>
      </c>
      <c r="G7" s="82"/>
      <c r="H7" s="82"/>
      <c r="I7" s="82"/>
      <c r="J7" s="82"/>
      <c r="K7" s="82"/>
      <c r="L7" s="82"/>
      <c r="M7" s="82"/>
      <c r="N7" s="82"/>
    </row>
    <row r="8" ht="19.9" customHeight="1" spans="1:14">
      <c r="A8" s="76"/>
      <c r="B8" s="80" t="s">
        <v>67</v>
      </c>
      <c r="C8" s="80" t="s">
        <v>0</v>
      </c>
      <c r="D8" s="82">
        <v>1266663.08</v>
      </c>
      <c r="E8" s="83"/>
      <c r="F8" s="83">
        <v>1266663.08</v>
      </c>
      <c r="G8" s="83"/>
      <c r="H8" s="83"/>
      <c r="I8" s="83"/>
      <c r="J8" s="83"/>
      <c r="K8" s="83"/>
      <c r="L8" s="83"/>
      <c r="M8" s="83"/>
      <c r="N8" s="83"/>
    </row>
    <row r="9" ht="8.5" customHeight="1" spans="1:14">
      <c r="A9" s="84"/>
      <c r="B9" s="84"/>
      <c r="C9" s="84"/>
      <c r="D9" s="84"/>
      <c r="E9" s="84"/>
      <c r="F9" s="84"/>
      <c r="G9" s="84"/>
      <c r="H9" s="84"/>
      <c r="I9" s="84"/>
      <c r="J9" s="84"/>
      <c r="K9" s="84"/>
      <c r="L9" s="84"/>
      <c r="M9" s="85"/>
      <c r="N9" s="92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6875" bottom="0.2687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9" defaultRowHeight="14.4"/>
  <cols>
    <col min="1" max="1" width="1.53703703703704" customWidth="1"/>
    <col min="2" max="4" width="6.14814814814815" customWidth="1"/>
    <col min="5" max="5" width="16.8240740740741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67"/>
      <c r="B1" s="68"/>
      <c r="C1" s="68"/>
      <c r="D1" s="68"/>
      <c r="E1" s="69"/>
      <c r="F1" s="69"/>
      <c r="G1" s="70"/>
      <c r="H1" s="70"/>
      <c r="I1" s="86" t="s">
        <v>68</v>
      </c>
      <c r="J1" s="74"/>
    </row>
    <row r="2" ht="19.9" customHeight="1" spans="1:10">
      <c r="A2" s="67"/>
      <c r="B2" s="71" t="s">
        <v>69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7" t="s">
        <v>6</v>
      </c>
      <c r="J3" s="88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53</v>
      </c>
      <c r="H4" s="75" t="s">
        <v>70</v>
      </c>
      <c r="I4" s="75" t="s">
        <v>71</v>
      </c>
      <c r="J4" s="89"/>
    </row>
    <row r="5" ht="21.35" customHeight="1" spans="1:10">
      <c r="A5" s="76"/>
      <c r="B5" s="75" t="s">
        <v>72</v>
      </c>
      <c r="C5" s="75"/>
      <c r="D5" s="75"/>
      <c r="E5" s="75" t="s">
        <v>64</v>
      </c>
      <c r="F5" s="75" t="s">
        <v>65</v>
      </c>
      <c r="G5" s="75"/>
      <c r="H5" s="75"/>
      <c r="I5" s="75"/>
      <c r="J5" s="89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75"/>
      <c r="I6" s="75"/>
      <c r="J6" s="90"/>
    </row>
    <row r="7" ht="19.9" customHeight="1" spans="1:10">
      <c r="A7" s="77"/>
      <c r="B7" s="78"/>
      <c r="C7" s="78"/>
      <c r="D7" s="78"/>
      <c r="E7" s="78"/>
      <c r="F7" s="78" t="s">
        <v>66</v>
      </c>
      <c r="G7" s="79">
        <v>1266663.08</v>
      </c>
      <c r="H7" s="79">
        <v>895383.08</v>
      </c>
      <c r="I7" s="79">
        <v>371280</v>
      </c>
      <c r="J7" s="91"/>
    </row>
    <row r="8" ht="19.9" customHeight="1" spans="1:10">
      <c r="A8" s="76"/>
      <c r="B8" s="80"/>
      <c r="C8" s="80"/>
      <c r="D8" s="80"/>
      <c r="E8" s="80"/>
      <c r="F8" s="81" t="s">
        <v>23</v>
      </c>
      <c r="G8" s="82">
        <v>1266663.08</v>
      </c>
      <c r="H8" s="82">
        <v>895383.08</v>
      </c>
      <c r="I8" s="82">
        <v>371280</v>
      </c>
      <c r="J8" s="89"/>
    </row>
    <row r="9" ht="19.9" customHeight="1" spans="1:10">
      <c r="A9" s="76"/>
      <c r="B9" s="80"/>
      <c r="C9" s="80"/>
      <c r="D9" s="80"/>
      <c r="E9" s="80"/>
      <c r="F9" s="81" t="s">
        <v>76</v>
      </c>
      <c r="G9" s="82">
        <v>1266663.08</v>
      </c>
      <c r="H9" s="82">
        <v>895383.08</v>
      </c>
      <c r="I9" s="82">
        <v>371280</v>
      </c>
      <c r="J9" s="89"/>
    </row>
    <row r="10" ht="19.9" customHeight="1" spans="1:10">
      <c r="A10" s="76"/>
      <c r="B10" s="80" t="s">
        <v>77</v>
      </c>
      <c r="C10" s="80" t="s">
        <v>78</v>
      </c>
      <c r="D10" s="80" t="s">
        <v>79</v>
      </c>
      <c r="E10" s="80">
        <v>230002</v>
      </c>
      <c r="F10" s="81" t="s">
        <v>80</v>
      </c>
      <c r="G10" s="82">
        <v>648972.79</v>
      </c>
      <c r="H10" s="83">
        <v>600972.79</v>
      </c>
      <c r="I10" s="83">
        <v>48000</v>
      </c>
      <c r="J10" s="90"/>
    </row>
    <row r="11" ht="19.9" customHeight="1" spans="1:10">
      <c r="A11" s="76"/>
      <c r="B11" s="80" t="s">
        <v>77</v>
      </c>
      <c r="C11" s="80" t="s">
        <v>78</v>
      </c>
      <c r="D11" s="80" t="s">
        <v>81</v>
      </c>
      <c r="E11" s="80" t="s">
        <v>67</v>
      </c>
      <c r="F11" s="81" t="s">
        <v>82</v>
      </c>
      <c r="G11" s="82">
        <v>323280</v>
      </c>
      <c r="H11" s="83"/>
      <c r="I11" s="83">
        <v>323280</v>
      </c>
      <c r="J11" s="90"/>
    </row>
    <row r="12" ht="19.9" customHeight="1" spans="1:10">
      <c r="A12" s="76"/>
      <c r="B12" s="80" t="s">
        <v>83</v>
      </c>
      <c r="C12" s="80" t="s">
        <v>84</v>
      </c>
      <c r="D12" s="80" t="s">
        <v>85</v>
      </c>
      <c r="E12" s="80" t="s">
        <v>67</v>
      </c>
      <c r="F12" s="81" t="s">
        <v>86</v>
      </c>
      <c r="G12" s="82">
        <v>59838.01</v>
      </c>
      <c r="H12" s="83">
        <v>59838.01</v>
      </c>
      <c r="I12" s="83"/>
      <c r="J12" s="90"/>
    </row>
    <row r="13" ht="19.9" customHeight="1" spans="1:10">
      <c r="A13" s="76"/>
      <c r="B13" s="80" t="s">
        <v>83</v>
      </c>
      <c r="C13" s="80" t="s">
        <v>84</v>
      </c>
      <c r="D13" s="80" t="s">
        <v>84</v>
      </c>
      <c r="E13" s="80" t="s">
        <v>67</v>
      </c>
      <c r="F13" s="81" t="s">
        <v>87</v>
      </c>
      <c r="G13" s="82">
        <v>85651.06</v>
      </c>
      <c r="H13" s="83">
        <v>85651.06</v>
      </c>
      <c r="I13" s="83"/>
      <c r="J13" s="90"/>
    </row>
    <row r="14" ht="19.9" customHeight="1" spans="1:10">
      <c r="A14" s="76"/>
      <c r="B14" s="80" t="s">
        <v>88</v>
      </c>
      <c r="C14" s="80" t="s">
        <v>89</v>
      </c>
      <c r="D14" s="80" t="s">
        <v>85</v>
      </c>
      <c r="E14" s="80" t="s">
        <v>67</v>
      </c>
      <c r="F14" s="81" t="s">
        <v>90</v>
      </c>
      <c r="G14" s="82">
        <v>47122.37</v>
      </c>
      <c r="H14" s="83">
        <v>47122.37</v>
      </c>
      <c r="I14" s="83"/>
      <c r="J14" s="90"/>
    </row>
    <row r="15" ht="19.9" customHeight="1" spans="1:10">
      <c r="A15" s="76"/>
      <c r="B15" s="80" t="s">
        <v>88</v>
      </c>
      <c r="C15" s="80" t="s">
        <v>89</v>
      </c>
      <c r="D15" s="80" t="s">
        <v>81</v>
      </c>
      <c r="E15" s="80" t="s">
        <v>67</v>
      </c>
      <c r="F15" s="81" t="s">
        <v>91</v>
      </c>
      <c r="G15" s="82">
        <v>30479.15</v>
      </c>
      <c r="H15" s="83">
        <v>30479.15</v>
      </c>
      <c r="I15" s="83"/>
      <c r="J15" s="90"/>
    </row>
    <row r="16" ht="19.9" customHeight="1" spans="1:10">
      <c r="A16" s="76"/>
      <c r="B16" s="80" t="s">
        <v>92</v>
      </c>
      <c r="C16" s="80" t="s">
        <v>85</v>
      </c>
      <c r="D16" s="80" t="s">
        <v>78</v>
      </c>
      <c r="E16" s="80" t="s">
        <v>67</v>
      </c>
      <c r="F16" s="81" t="s">
        <v>93</v>
      </c>
      <c r="G16" s="82">
        <v>71319.7</v>
      </c>
      <c r="H16" s="83">
        <v>71319.7</v>
      </c>
      <c r="I16" s="83"/>
      <c r="J16" s="90"/>
    </row>
    <row r="17" ht="8.5" customHeight="1" spans="1:10">
      <c r="A17" s="84"/>
      <c r="B17" s="85"/>
      <c r="C17" s="85"/>
      <c r="D17" s="85"/>
      <c r="E17" s="85"/>
      <c r="F17" s="84"/>
      <c r="G17" s="84"/>
      <c r="H17" s="84"/>
      <c r="I17" s="84"/>
      <c r="J17" s="92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14" activePane="bottomLeft" state="frozen"/>
      <selection/>
      <selection pane="bottomLeft" activeCell="H17" sqref="H17"/>
    </sheetView>
  </sheetViews>
  <sheetFormatPr defaultColWidth="9" defaultRowHeight="14.4"/>
  <cols>
    <col min="1" max="1" width="1.53703703703704" customWidth="1"/>
    <col min="2" max="2" width="33.3425925925926" customWidth="1"/>
    <col min="3" max="3" width="16.4074074074074" customWidth="1"/>
    <col min="4" max="4" width="33.3425925925926" customWidth="1"/>
    <col min="5" max="7" width="16.4074074074074" customWidth="1"/>
    <col min="8" max="8" width="18.287037037037" customWidth="1"/>
    <col min="9" max="9" width="1.53703703703704" customWidth="1"/>
    <col min="10" max="11" width="9.76851851851852" customWidth="1"/>
  </cols>
  <sheetData>
    <row r="1" ht="14.2" customHeight="1" spans="1:9">
      <c r="A1" s="138"/>
      <c r="B1" s="68"/>
      <c r="C1" s="139"/>
      <c r="D1" s="139"/>
      <c r="H1" s="140" t="s">
        <v>94</v>
      </c>
      <c r="I1" s="105" t="s">
        <v>3</v>
      </c>
    </row>
    <row r="2" ht="19.9" customHeight="1" spans="1:9">
      <c r="A2" s="141"/>
      <c r="B2" s="142" t="s">
        <v>95</v>
      </c>
      <c r="C2" s="142"/>
      <c r="D2" s="142"/>
      <c r="E2" s="142"/>
      <c r="F2" s="142"/>
      <c r="G2" s="142"/>
      <c r="H2" s="142"/>
      <c r="I2" s="105"/>
    </row>
    <row r="3" ht="17.05" customHeight="1" spans="1:9">
      <c r="A3" s="141"/>
      <c r="B3" s="73" t="s">
        <v>5</v>
      </c>
      <c r="C3" s="73"/>
      <c r="D3" s="69"/>
      <c r="H3" s="143" t="s">
        <v>6</v>
      </c>
      <c r="I3" s="105"/>
    </row>
    <row r="4" ht="21.35" customHeight="1" spans="1:9">
      <c r="A4" s="141"/>
      <c r="B4" s="97" t="s">
        <v>7</v>
      </c>
      <c r="C4" s="97"/>
      <c r="D4" s="97" t="s">
        <v>8</v>
      </c>
      <c r="E4" s="97"/>
      <c r="F4" s="97"/>
      <c r="G4" s="97"/>
      <c r="H4" s="97"/>
      <c r="I4" s="105"/>
    </row>
    <row r="5" ht="21.35" customHeight="1" spans="1:9">
      <c r="A5" s="141"/>
      <c r="B5" s="97" t="s">
        <v>9</v>
      </c>
      <c r="C5" s="97" t="s">
        <v>10</v>
      </c>
      <c r="D5" s="97" t="s">
        <v>9</v>
      </c>
      <c r="E5" s="97" t="s">
        <v>53</v>
      </c>
      <c r="F5" s="97" t="s">
        <v>96</v>
      </c>
      <c r="G5" s="97" t="s">
        <v>97</v>
      </c>
      <c r="H5" s="97" t="s">
        <v>98</v>
      </c>
      <c r="I5" s="105"/>
    </row>
    <row r="6" ht="19.9" customHeight="1" spans="1:9">
      <c r="A6" s="74"/>
      <c r="B6" s="101" t="s">
        <v>99</v>
      </c>
      <c r="C6" s="103">
        <v>1266663.08</v>
      </c>
      <c r="D6" s="101" t="s">
        <v>100</v>
      </c>
      <c r="E6" s="103">
        <v>1266663.08</v>
      </c>
      <c r="F6" s="103">
        <v>1266663.08</v>
      </c>
      <c r="G6" s="103"/>
      <c r="H6" s="103"/>
      <c r="I6" s="90"/>
    </row>
    <row r="7" ht="19.9" customHeight="1" spans="1:9">
      <c r="A7" s="74"/>
      <c r="B7" s="102" t="s">
        <v>101</v>
      </c>
      <c r="C7" s="103">
        <v>1266663.08</v>
      </c>
      <c r="D7" s="102" t="s">
        <v>102</v>
      </c>
      <c r="E7" s="103"/>
      <c r="F7" s="103"/>
      <c r="G7" s="103"/>
      <c r="H7" s="103"/>
      <c r="I7" s="90"/>
    </row>
    <row r="8" ht="19.9" customHeight="1" spans="1:9">
      <c r="A8" s="74"/>
      <c r="B8" s="102" t="s">
        <v>103</v>
      </c>
      <c r="C8" s="103"/>
      <c r="D8" s="102" t="s">
        <v>104</v>
      </c>
      <c r="E8" s="103"/>
      <c r="F8" s="103"/>
      <c r="G8" s="103"/>
      <c r="H8" s="103"/>
      <c r="I8" s="90"/>
    </row>
    <row r="9" ht="19.9" customHeight="1" spans="1:9">
      <c r="A9" s="74"/>
      <c r="B9" s="144" t="s">
        <v>105</v>
      </c>
      <c r="C9" s="103"/>
      <c r="D9" s="102" t="s">
        <v>106</v>
      </c>
      <c r="E9" s="103"/>
      <c r="F9" s="103"/>
      <c r="G9" s="103"/>
      <c r="H9" s="103"/>
      <c r="I9" s="90"/>
    </row>
    <row r="10" ht="19.9" customHeight="1" spans="1:9">
      <c r="A10" s="74"/>
      <c r="B10" s="101" t="s">
        <v>107</v>
      </c>
      <c r="C10" s="103"/>
      <c r="D10" s="102" t="s">
        <v>108</v>
      </c>
      <c r="E10" s="103"/>
      <c r="F10" s="103"/>
      <c r="G10" s="103"/>
      <c r="H10" s="103"/>
      <c r="I10" s="90"/>
    </row>
    <row r="11" ht="19.9" customHeight="1" spans="1:9">
      <c r="A11" s="74"/>
      <c r="B11" s="102" t="s">
        <v>101</v>
      </c>
      <c r="C11" s="103"/>
      <c r="D11" s="102" t="s">
        <v>109</v>
      </c>
      <c r="E11" s="103"/>
      <c r="F11" s="103"/>
      <c r="G11" s="103"/>
      <c r="H11" s="103"/>
      <c r="I11" s="90"/>
    </row>
    <row r="12" ht="19.9" customHeight="1" spans="1:9">
      <c r="A12" s="74"/>
      <c r="B12" s="102" t="s">
        <v>103</v>
      </c>
      <c r="C12" s="103"/>
      <c r="D12" s="102" t="s">
        <v>110</v>
      </c>
      <c r="E12" s="103"/>
      <c r="F12" s="103"/>
      <c r="G12" s="103"/>
      <c r="H12" s="103"/>
      <c r="I12" s="90"/>
    </row>
    <row r="13" ht="19.9" customHeight="1" spans="1:9">
      <c r="A13" s="74"/>
      <c r="B13" s="102" t="s">
        <v>111</v>
      </c>
      <c r="C13" s="103"/>
      <c r="D13" s="102" t="s">
        <v>112</v>
      </c>
      <c r="E13" s="103">
        <v>972252.79</v>
      </c>
      <c r="F13" s="103">
        <v>972252.79</v>
      </c>
      <c r="G13" s="103"/>
      <c r="H13" s="103"/>
      <c r="I13" s="90"/>
    </row>
    <row r="14" ht="19.9" customHeight="1" spans="1:9">
      <c r="A14" s="74"/>
      <c r="B14" s="102" t="s">
        <v>113</v>
      </c>
      <c r="C14" s="103"/>
      <c r="D14" s="102" t="s">
        <v>114</v>
      </c>
      <c r="E14" s="103">
        <v>145489.07</v>
      </c>
      <c r="F14" s="103">
        <v>145489.07</v>
      </c>
      <c r="G14" s="103"/>
      <c r="H14" s="103"/>
      <c r="I14" s="90"/>
    </row>
    <row r="15" ht="19.9" customHeight="1" spans="1:9">
      <c r="A15" s="74"/>
      <c r="B15" s="102" t="s">
        <v>113</v>
      </c>
      <c r="C15" s="103"/>
      <c r="D15" s="102" t="s">
        <v>115</v>
      </c>
      <c r="E15" s="103"/>
      <c r="F15" s="103"/>
      <c r="G15" s="103"/>
      <c r="H15" s="103"/>
      <c r="I15" s="90"/>
    </row>
    <row r="16" ht="19.9" customHeight="1" spans="1:9">
      <c r="A16" s="74"/>
      <c r="B16" s="102" t="s">
        <v>113</v>
      </c>
      <c r="C16" s="103"/>
      <c r="D16" s="102" t="s">
        <v>116</v>
      </c>
      <c r="E16" s="103">
        <v>77601.52</v>
      </c>
      <c r="F16" s="103">
        <v>77601.52</v>
      </c>
      <c r="G16" s="103"/>
      <c r="H16" s="103"/>
      <c r="I16" s="90"/>
    </row>
    <row r="17" ht="19.9" customHeight="1" spans="1:9">
      <c r="A17" s="74"/>
      <c r="B17" s="102" t="s">
        <v>113</v>
      </c>
      <c r="C17" s="103"/>
      <c r="D17" s="102" t="s">
        <v>117</v>
      </c>
      <c r="E17" s="103"/>
      <c r="F17" s="103"/>
      <c r="G17" s="103"/>
      <c r="H17" s="103"/>
      <c r="I17" s="90"/>
    </row>
    <row r="18" ht="19.9" customHeight="1" spans="1:9">
      <c r="A18" s="74"/>
      <c r="B18" s="102" t="s">
        <v>113</v>
      </c>
      <c r="C18" s="103"/>
      <c r="D18" s="102" t="s">
        <v>118</v>
      </c>
      <c r="E18" s="103"/>
      <c r="F18" s="103"/>
      <c r="G18" s="103"/>
      <c r="H18" s="103"/>
      <c r="I18" s="90"/>
    </row>
    <row r="19" ht="19.9" customHeight="1" spans="1:9">
      <c r="A19" s="74"/>
      <c r="B19" s="102" t="s">
        <v>113</v>
      </c>
      <c r="C19" s="103"/>
      <c r="D19" s="102" t="s">
        <v>119</v>
      </c>
      <c r="E19" s="103"/>
      <c r="F19" s="103"/>
      <c r="G19" s="103"/>
      <c r="H19" s="103"/>
      <c r="I19" s="90"/>
    </row>
    <row r="20" ht="19.9" customHeight="1" spans="1:9">
      <c r="A20" s="74"/>
      <c r="B20" s="102" t="s">
        <v>113</v>
      </c>
      <c r="C20" s="103"/>
      <c r="D20" s="102" t="s">
        <v>120</v>
      </c>
      <c r="E20" s="103"/>
      <c r="F20" s="103"/>
      <c r="G20" s="103"/>
      <c r="H20" s="103"/>
      <c r="I20" s="90"/>
    </row>
    <row r="21" ht="19.9" customHeight="1" spans="1:9">
      <c r="A21" s="74"/>
      <c r="B21" s="102" t="s">
        <v>113</v>
      </c>
      <c r="C21" s="103"/>
      <c r="D21" s="102" t="s">
        <v>121</v>
      </c>
      <c r="E21" s="103"/>
      <c r="F21" s="103"/>
      <c r="G21" s="103"/>
      <c r="H21" s="103"/>
      <c r="I21" s="90"/>
    </row>
    <row r="22" ht="19.9" customHeight="1" spans="1:9">
      <c r="A22" s="74"/>
      <c r="B22" s="102" t="s">
        <v>113</v>
      </c>
      <c r="C22" s="103"/>
      <c r="D22" s="102" t="s">
        <v>122</v>
      </c>
      <c r="E22" s="103"/>
      <c r="F22" s="103"/>
      <c r="G22" s="103"/>
      <c r="H22" s="103"/>
      <c r="I22" s="90"/>
    </row>
    <row r="23" ht="19.9" customHeight="1" spans="1:9">
      <c r="A23" s="74"/>
      <c r="B23" s="102" t="s">
        <v>113</v>
      </c>
      <c r="C23" s="103"/>
      <c r="D23" s="102" t="s">
        <v>123</v>
      </c>
      <c r="E23" s="103"/>
      <c r="F23" s="103"/>
      <c r="G23" s="103"/>
      <c r="H23" s="103"/>
      <c r="I23" s="90"/>
    </row>
    <row r="24" ht="19.9" customHeight="1" spans="1:9">
      <c r="A24" s="74"/>
      <c r="B24" s="102" t="s">
        <v>113</v>
      </c>
      <c r="C24" s="103"/>
      <c r="D24" s="102" t="s">
        <v>124</v>
      </c>
      <c r="E24" s="103"/>
      <c r="F24" s="103"/>
      <c r="G24" s="103"/>
      <c r="H24" s="103"/>
      <c r="I24" s="90"/>
    </row>
    <row r="25" ht="19.9" customHeight="1" spans="1:9">
      <c r="A25" s="74"/>
      <c r="B25" s="102" t="s">
        <v>113</v>
      </c>
      <c r="C25" s="103"/>
      <c r="D25" s="102" t="s">
        <v>125</v>
      </c>
      <c r="E25" s="103"/>
      <c r="F25" s="103"/>
      <c r="G25" s="103"/>
      <c r="H25" s="103"/>
      <c r="I25" s="90"/>
    </row>
    <row r="26" ht="19.9" customHeight="1" spans="1:9">
      <c r="A26" s="74"/>
      <c r="B26" s="102" t="s">
        <v>113</v>
      </c>
      <c r="C26" s="103"/>
      <c r="D26" s="102" t="s">
        <v>126</v>
      </c>
      <c r="E26" s="103">
        <v>71319.7</v>
      </c>
      <c r="F26" s="103">
        <v>71319.7</v>
      </c>
      <c r="G26" s="103"/>
      <c r="H26" s="103"/>
      <c r="I26" s="90"/>
    </row>
    <row r="27" ht="19.9" customHeight="1" spans="1:9">
      <c r="A27" s="74"/>
      <c r="B27" s="102" t="s">
        <v>113</v>
      </c>
      <c r="C27" s="103"/>
      <c r="D27" s="102" t="s">
        <v>127</v>
      </c>
      <c r="E27" s="103"/>
      <c r="F27" s="103"/>
      <c r="G27" s="103"/>
      <c r="H27" s="103"/>
      <c r="I27" s="90"/>
    </row>
    <row r="28" ht="19.9" customHeight="1" spans="1:9">
      <c r="A28" s="74"/>
      <c r="B28" s="102" t="s">
        <v>113</v>
      </c>
      <c r="C28" s="103"/>
      <c r="D28" s="102" t="s">
        <v>128</v>
      </c>
      <c r="E28" s="103"/>
      <c r="F28" s="103"/>
      <c r="G28" s="103"/>
      <c r="H28" s="103"/>
      <c r="I28" s="90"/>
    </row>
    <row r="29" ht="19.9" customHeight="1" spans="1:9">
      <c r="A29" s="74"/>
      <c r="B29" s="102" t="s">
        <v>113</v>
      </c>
      <c r="C29" s="103"/>
      <c r="D29" s="102" t="s">
        <v>129</v>
      </c>
      <c r="E29" s="103"/>
      <c r="F29" s="103"/>
      <c r="G29" s="103"/>
      <c r="H29" s="103"/>
      <c r="I29" s="90"/>
    </row>
    <row r="30" ht="19.9" customHeight="1" spans="1:9">
      <c r="A30" s="74"/>
      <c r="B30" s="102" t="s">
        <v>113</v>
      </c>
      <c r="C30" s="103"/>
      <c r="D30" s="102" t="s">
        <v>130</v>
      </c>
      <c r="E30" s="103"/>
      <c r="F30" s="103"/>
      <c r="G30" s="103"/>
      <c r="H30" s="103"/>
      <c r="I30" s="90"/>
    </row>
    <row r="31" ht="19.9" customHeight="1" spans="1:9">
      <c r="A31" s="74"/>
      <c r="B31" s="102" t="s">
        <v>113</v>
      </c>
      <c r="C31" s="103"/>
      <c r="D31" s="102" t="s">
        <v>131</v>
      </c>
      <c r="E31" s="103"/>
      <c r="F31" s="103"/>
      <c r="G31" s="103"/>
      <c r="H31" s="103"/>
      <c r="I31" s="90"/>
    </row>
    <row r="32" ht="19.9" customHeight="1" spans="1:9">
      <c r="A32" s="74"/>
      <c r="B32" s="102" t="s">
        <v>113</v>
      </c>
      <c r="C32" s="103"/>
      <c r="D32" s="102" t="s">
        <v>132</v>
      </c>
      <c r="E32" s="103"/>
      <c r="F32" s="103"/>
      <c r="G32" s="103"/>
      <c r="H32" s="103"/>
      <c r="I32" s="90"/>
    </row>
    <row r="33" ht="19.9" customHeight="1" spans="1:9">
      <c r="A33" s="74"/>
      <c r="B33" s="102" t="s">
        <v>113</v>
      </c>
      <c r="C33" s="103"/>
      <c r="D33" s="102" t="s">
        <v>133</v>
      </c>
      <c r="E33" s="103"/>
      <c r="F33" s="103"/>
      <c r="G33" s="103"/>
      <c r="H33" s="103"/>
      <c r="I33" s="90"/>
    </row>
    <row r="34" ht="19.9" customHeight="1" spans="1:9">
      <c r="A34" s="74"/>
      <c r="B34" s="102" t="s">
        <v>113</v>
      </c>
      <c r="C34" s="103"/>
      <c r="D34" s="102" t="s">
        <v>134</v>
      </c>
      <c r="E34" s="103"/>
      <c r="F34" s="103"/>
      <c r="G34" s="103"/>
      <c r="H34" s="103"/>
      <c r="I34" s="90"/>
    </row>
    <row r="35" ht="8.5" customHeight="1" spans="1:9">
      <c r="A35" s="145"/>
      <c r="B35" s="145"/>
      <c r="C35" s="145"/>
      <c r="D35" s="69"/>
      <c r="E35" s="145"/>
      <c r="F35" s="145"/>
      <c r="G35" s="145"/>
      <c r="H35" s="145"/>
      <c r="I35" s="10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6875" bottom="0.26875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6"/>
  <sheetViews>
    <sheetView workbookViewId="0">
      <pane ySplit="6" topLeftCell="A25" activePane="bottomLeft" state="frozen"/>
      <selection/>
      <selection pane="bottomLeft" activeCell="D18" sqref="D18"/>
    </sheetView>
  </sheetViews>
  <sheetFormatPr defaultColWidth="9" defaultRowHeight="14.4"/>
  <cols>
    <col min="1" max="1" width="1.53703703703704" style="110" customWidth="1"/>
    <col min="2" max="3" width="6.14814814814815" style="110" customWidth="1"/>
    <col min="4" max="4" width="13.3333333333333" style="110" customWidth="1"/>
    <col min="5" max="5" width="41.037037037037" style="110" customWidth="1"/>
    <col min="6" max="6" width="15.2037037037037" style="110" customWidth="1"/>
    <col min="7" max="8" width="15.3796296296296" style="110" customWidth="1"/>
    <col min="9" max="9" width="13.2962962962963" style="110" customWidth="1"/>
    <col min="10" max="10" width="11.9444444444444" style="110" customWidth="1"/>
    <col min="11" max="15" width="10.2592592592593" style="110" customWidth="1"/>
    <col min="16" max="16" width="9.37962962962963" style="110" customWidth="1"/>
    <col min="17" max="18" width="5.37962962962963" style="110" customWidth="1"/>
    <col min="19" max="20" width="9.37962962962963" style="110" customWidth="1"/>
    <col min="21" max="21" width="5.37962962962963" style="110" customWidth="1"/>
    <col min="22" max="23" width="9.37962962962963" style="110" customWidth="1"/>
    <col min="24" max="24" width="5.37962962962963" style="110" customWidth="1"/>
    <col min="25" max="26" width="9.37962962962963" style="110" customWidth="1"/>
    <col min="27" max="27" width="5.37962962962963" style="110" customWidth="1"/>
    <col min="28" max="28" width="13.2962962962963" style="110" customWidth="1"/>
    <col min="29" max="29" width="10.2592592592593" style="110" customWidth="1"/>
    <col min="30" max="30" width="13.2962962962963" style="110" customWidth="1"/>
    <col min="31" max="39" width="10.2592592592593" style="110" customWidth="1"/>
    <col min="40" max="40" width="1.53703703703704" style="110" customWidth="1"/>
    <col min="41" max="41" width="9.76851851851852" style="110" customWidth="1"/>
    <col min="42" max="16384" width="9" style="110"/>
  </cols>
  <sheetData>
    <row r="1" ht="14.3" customHeight="1" spans="1:40">
      <c r="A1" s="111"/>
      <c r="B1" s="111"/>
      <c r="C1" s="111"/>
      <c r="D1" s="112"/>
      <c r="E1" s="112"/>
      <c r="F1" s="113"/>
      <c r="G1" s="113"/>
      <c r="H1" s="113"/>
      <c r="I1" s="112"/>
      <c r="J1" s="112"/>
      <c r="K1" s="113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33" t="s">
        <v>135</v>
      </c>
      <c r="AN1" s="134"/>
    </row>
    <row r="2" ht="19.9" customHeight="1" spans="1:40">
      <c r="A2" s="113"/>
      <c r="B2" s="3" t="s">
        <v>136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134"/>
    </row>
    <row r="3" ht="17.05" customHeight="1" spans="1:40">
      <c r="A3" s="114"/>
      <c r="B3" s="115" t="s">
        <v>5</v>
      </c>
      <c r="C3" s="115"/>
      <c r="D3" s="115"/>
      <c r="E3" s="115"/>
      <c r="F3" s="116"/>
      <c r="G3" s="114"/>
      <c r="H3" s="117"/>
      <c r="I3" s="116"/>
      <c r="J3" s="116"/>
      <c r="K3" s="132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17" t="s">
        <v>6</v>
      </c>
      <c r="AM3" s="117"/>
      <c r="AN3" s="135"/>
    </row>
    <row r="4" ht="21.35" customHeight="1" spans="1:40">
      <c r="A4" s="118"/>
      <c r="B4" s="119" t="s">
        <v>9</v>
      </c>
      <c r="C4" s="119"/>
      <c r="D4" s="119"/>
      <c r="E4" s="119"/>
      <c r="F4" s="119" t="s">
        <v>137</v>
      </c>
      <c r="G4" s="119" t="s">
        <v>138</v>
      </c>
      <c r="H4" s="119"/>
      <c r="I4" s="119"/>
      <c r="J4" s="119"/>
      <c r="K4" s="119"/>
      <c r="L4" s="119"/>
      <c r="M4" s="119"/>
      <c r="N4" s="119"/>
      <c r="O4" s="119"/>
      <c r="P4" s="119"/>
      <c r="Q4" s="119" t="s">
        <v>139</v>
      </c>
      <c r="R4" s="119"/>
      <c r="S4" s="119"/>
      <c r="T4" s="119"/>
      <c r="U4" s="119"/>
      <c r="V4" s="119"/>
      <c r="W4" s="119"/>
      <c r="X4" s="119"/>
      <c r="Y4" s="119"/>
      <c r="Z4" s="119"/>
      <c r="AA4" s="119" t="s">
        <v>140</v>
      </c>
      <c r="AB4" s="119"/>
      <c r="AC4" s="119"/>
      <c r="AD4" s="119"/>
      <c r="AE4" s="119"/>
      <c r="AF4" s="119"/>
      <c r="AG4" s="119"/>
      <c r="AH4" s="119"/>
      <c r="AI4" s="119"/>
      <c r="AJ4" s="119"/>
      <c r="AK4" s="119"/>
      <c r="AL4" s="119"/>
      <c r="AM4" s="119"/>
      <c r="AN4" s="136"/>
    </row>
    <row r="5" ht="21.35" customHeight="1" spans="1:40">
      <c r="A5" s="118"/>
      <c r="B5" s="119" t="s">
        <v>72</v>
      </c>
      <c r="C5" s="119"/>
      <c r="D5" s="119" t="s">
        <v>64</v>
      </c>
      <c r="E5" s="119" t="s">
        <v>65</v>
      </c>
      <c r="F5" s="119"/>
      <c r="G5" s="119" t="s">
        <v>53</v>
      </c>
      <c r="H5" s="119" t="s">
        <v>141</v>
      </c>
      <c r="I5" s="119"/>
      <c r="J5" s="119"/>
      <c r="K5" s="119" t="s">
        <v>142</v>
      </c>
      <c r="L5" s="119"/>
      <c r="M5" s="119"/>
      <c r="N5" s="119" t="s">
        <v>143</v>
      </c>
      <c r="O5" s="119"/>
      <c r="P5" s="119"/>
      <c r="Q5" s="119" t="s">
        <v>53</v>
      </c>
      <c r="R5" s="119" t="s">
        <v>141</v>
      </c>
      <c r="S5" s="119"/>
      <c r="T5" s="119"/>
      <c r="U5" s="119" t="s">
        <v>142</v>
      </c>
      <c r="V5" s="119"/>
      <c r="W5" s="119"/>
      <c r="X5" s="119" t="s">
        <v>143</v>
      </c>
      <c r="Y5" s="119"/>
      <c r="Z5" s="119"/>
      <c r="AA5" s="119" t="s">
        <v>53</v>
      </c>
      <c r="AB5" s="119" t="s">
        <v>141</v>
      </c>
      <c r="AC5" s="119"/>
      <c r="AD5" s="119"/>
      <c r="AE5" s="119" t="s">
        <v>142</v>
      </c>
      <c r="AF5" s="119"/>
      <c r="AG5" s="119"/>
      <c r="AH5" s="119" t="s">
        <v>143</v>
      </c>
      <c r="AI5" s="119"/>
      <c r="AJ5" s="119"/>
      <c r="AK5" s="119" t="s">
        <v>144</v>
      </c>
      <c r="AL5" s="119"/>
      <c r="AM5" s="119"/>
      <c r="AN5" s="136"/>
    </row>
    <row r="6" ht="21.35" customHeight="1" spans="1:40">
      <c r="A6" s="69"/>
      <c r="B6" s="119" t="s">
        <v>73</v>
      </c>
      <c r="C6" s="119" t="s">
        <v>74</v>
      </c>
      <c r="D6" s="119"/>
      <c r="E6" s="119"/>
      <c r="F6" s="119"/>
      <c r="G6" s="119"/>
      <c r="H6" s="119" t="s">
        <v>145</v>
      </c>
      <c r="I6" s="119" t="s">
        <v>70</v>
      </c>
      <c r="J6" s="119" t="s">
        <v>71</v>
      </c>
      <c r="K6" s="119" t="s">
        <v>145</v>
      </c>
      <c r="L6" s="119" t="s">
        <v>70</v>
      </c>
      <c r="M6" s="119" t="s">
        <v>71</v>
      </c>
      <c r="N6" s="119" t="s">
        <v>145</v>
      </c>
      <c r="O6" s="119" t="s">
        <v>70</v>
      </c>
      <c r="P6" s="119" t="s">
        <v>71</v>
      </c>
      <c r="Q6" s="119"/>
      <c r="R6" s="119" t="s">
        <v>145</v>
      </c>
      <c r="S6" s="119" t="s">
        <v>70</v>
      </c>
      <c r="T6" s="119" t="s">
        <v>71</v>
      </c>
      <c r="U6" s="119" t="s">
        <v>145</v>
      </c>
      <c r="V6" s="119" t="s">
        <v>70</v>
      </c>
      <c r="W6" s="119" t="s">
        <v>71</v>
      </c>
      <c r="X6" s="119" t="s">
        <v>145</v>
      </c>
      <c r="Y6" s="119" t="s">
        <v>70</v>
      </c>
      <c r="Z6" s="119" t="s">
        <v>71</v>
      </c>
      <c r="AA6" s="119"/>
      <c r="AB6" s="119" t="s">
        <v>145</v>
      </c>
      <c r="AC6" s="119" t="s">
        <v>70</v>
      </c>
      <c r="AD6" s="119" t="s">
        <v>71</v>
      </c>
      <c r="AE6" s="119" t="s">
        <v>145</v>
      </c>
      <c r="AF6" s="119" t="s">
        <v>70</v>
      </c>
      <c r="AG6" s="119" t="s">
        <v>71</v>
      </c>
      <c r="AH6" s="119" t="s">
        <v>145</v>
      </c>
      <c r="AI6" s="119" t="s">
        <v>70</v>
      </c>
      <c r="AJ6" s="119" t="s">
        <v>71</v>
      </c>
      <c r="AK6" s="119" t="s">
        <v>145</v>
      </c>
      <c r="AL6" s="119" t="s">
        <v>70</v>
      </c>
      <c r="AM6" s="119" t="s">
        <v>71</v>
      </c>
      <c r="AN6" s="136"/>
    </row>
    <row r="7" s="110" customFormat="1" ht="19.9" customHeight="1" spans="1:40">
      <c r="A7" s="118"/>
      <c r="B7" s="120"/>
      <c r="C7" s="120"/>
      <c r="D7" s="120"/>
      <c r="E7" s="121" t="s">
        <v>66</v>
      </c>
      <c r="F7" s="122">
        <v>1266663.08</v>
      </c>
      <c r="G7" s="122">
        <f>943383.08+323280</f>
        <v>1266663.08</v>
      </c>
      <c r="H7" s="122">
        <f>943383.08+323280</f>
        <v>1266663.08</v>
      </c>
      <c r="I7" s="122">
        <v>895383.08</v>
      </c>
      <c r="J7" s="122">
        <f>48000+323280</f>
        <v>371280</v>
      </c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36"/>
    </row>
    <row r="8" s="110" customFormat="1" ht="19.9" customHeight="1" spans="1:40">
      <c r="A8" s="118"/>
      <c r="B8" s="123" t="s">
        <v>23</v>
      </c>
      <c r="C8" s="123" t="s">
        <v>23</v>
      </c>
      <c r="D8" s="124"/>
      <c r="E8" s="125" t="s">
        <v>23</v>
      </c>
      <c r="F8" s="126">
        <v>1266663.08</v>
      </c>
      <c r="G8" s="126">
        <f>943383.08+323280</f>
        <v>1266663.08</v>
      </c>
      <c r="H8" s="126">
        <f>943383.08+323280</f>
        <v>1266663.08</v>
      </c>
      <c r="I8" s="126">
        <v>895383.08</v>
      </c>
      <c r="J8" s="126">
        <f>48000+323280</f>
        <v>371280</v>
      </c>
      <c r="K8" s="126"/>
      <c r="L8" s="126"/>
      <c r="M8" s="126"/>
      <c r="N8" s="126"/>
      <c r="O8" s="126"/>
      <c r="P8" s="126"/>
      <c r="Q8" s="126"/>
      <c r="R8" s="126"/>
      <c r="S8" s="126"/>
      <c r="T8" s="126"/>
      <c r="U8" s="126"/>
      <c r="V8" s="126"/>
      <c r="W8" s="126"/>
      <c r="X8" s="126"/>
      <c r="Y8" s="126"/>
      <c r="Z8" s="126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36"/>
    </row>
    <row r="9" s="110" customFormat="1" ht="19.9" customHeight="1" spans="1:40">
      <c r="A9" s="118"/>
      <c r="B9" s="123" t="s">
        <v>23</v>
      </c>
      <c r="C9" s="123" t="s">
        <v>23</v>
      </c>
      <c r="D9" s="124"/>
      <c r="E9" s="127" t="s">
        <v>146</v>
      </c>
      <c r="F9" s="126">
        <v>1266663.08</v>
      </c>
      <c r="G9" s="126">
        <f>943383.08+323280</f>
        <v>1266663.08</v>
      </c>
      <c r="H9" s="126">
        <f>943383.08+323280</f>
        <v>1266663.08</v>
      </c>
      <c r="I9" s="126">
        <v>895383.08</v>
      </c>
      <c r="J9" s="126">
        <f>48000+323280</f>
        <v>371280</v>
      </c>
      <c r="K9" s="126"/>
      <c r="L9" s="126"/>
      <c r="M9" s="126"/>
      <c r="N9" s="126"/>
      <c r="O9" s="126"/>
      <c r="P9" s="126"/>
      <c r="Q9" s="126"/>
      <c r="R9" s="126"/>
      <c r="S9" s="126"/>
      <c r="T9" s="126"/>
      <c r="U9" s="126"/>
      <c r="V9" s="126"/>
      <c r="W9" s="126"/>
      <c r="X9" s="126"/>
      <c r="Y9" s="126"/>
      <c r="Z9" s="126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36"/>
    </row>
    <row r="10" ht="19.9" customHeight="1" spans="1:40">
      <c r="A10" s="118"/>
      <c r="B10" s="123" t="s">
        <v>23</v>
      </c>
      <c r="C10" s="123" t="s">
        <v>23</v>
      </c>
      <c r="D10" s="124"/>
      <c r="E10" s="127" t="s">
        <v>147</v>
      </c>
      <c r="F10" s="126">
        <v>779095.89</v>
      </c>
      <c r="G10" s="126">
        <v>779095.89</v>
      </c>
      <c r="H10" s="126">
        <v>779095.89</v>
      </c>
      <c r="I10" s="126">
        <v>779095.89</v>
      </c>
      <c r="J10" s="126"/>
      <c r="K10" s="126"/>
      <c r="L10" s="126"/>
      <c r="M10" s="126"/>
      <c r="N10" s="126"/>
      <c r="O10" s="126"/>
      <c r="P10" s="126"/>
      <c r="Q10" s="126"/>
      <c r="R10" s="126"/>
      <c r="S10" s="126"/>
      <c r="T10" s="126"/>
      <c r="U10" s="126"/>
      <c r="V10" s="126"/>
      <c r="W10" s="126"/>
      <c r="X10" s="126"/>
      <c r="Y10" s="126"/>
      <c r="Z10" s="126"/>
      <c r="AA10" s="126"/>
      <c r="AB10" s="126"/>
      <c r="AC10" s="126"/>
      <c r="AD10" s="126"/>
      <c r="AE10" s="126"/>
      <c r="AF10" s="126"/>
      <c r="AG10" s="126"/>
      <c r="AH10" s="126"/>
      <c r="AI10" s="126"/>
      <c r="AJ10" s="126"/>
      <c r="AK10" s="126"/>
      <c r="AL10" s="126"/>
      <c r="AM10" s="126"/>
      <c r="AN10" s="136"/>
    </row>
    <row r="11" ht="19.9" customHeight="1" spans="1:40">
      <c r="A11" s="118"/>
      <c r="B11" s="128" t="s">
        <v>148</v>
      </c>
      <c r="C11" s="129" t="s">
        <v>78</v>
      </c>
      <c r="D11" s="124" t="s">
        <v>67</v>
      </c>
      <c r="E11" s="127" t="s">
        <v>149</v>
      </c>
      <c r="F11" s="126">
        <v>187212</v>
      </c>
      <c r="G11" s="126">
        <v>187212</v>
      </c>
      <c r="H11" s="126">
        <v>187212</v>
      </c>
      <c r="I11" s="126">
        <v>187212</v>
      </c>
      <c r="J11" s="126"/>
      <c r="K11" s="126"/>
      <c r="L11" s="126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6"/>
      <c r="AB11" s="126"/>
      <c r="AC11" s="126"/>
      <c r="AD11" s="126"/>
      <c r="AE11" s="126"/>
      <c r="AF11" s="126"/>
      <c r="AG11" s="126"/>
      <c r="AH11" s="126"/>
      <c r="AI11" s="126"/>
      <c r="AJ11" s="126"/>
      <c r="AK11" s="126"/>
      <c r="AL11" s="126"/>
      <c r="AM11" s="126"/>
      <c r="AN11" s="136"/>
    </row>
    <row r="12" ht="19.9" customHeight="1" spans="2:40">
      <c r="B12" s="128" t="s">
        <v>148</v>
      </c>
      <c r="C12" s="129" t="s">
        <v>85</v>
      </c>
      <c r="D12" s="124" t="s">
        <v>67</v>
      </c>
      <c r="E12" s="127" t="s">
        <v>150</v>
      </c>
      <c r="F12" s="126">
        <v>52200</v>
      </c>
      <c r="G12" s="126">
        <v>52200</v>
      </c>
      <c r="H12" s="126">
        <v>52200</v>
      </c>
      <c r="I12" s="126">
        <v>52200</v>
      </c>
      <c r="J12" s="126"/>
      <c r="K12" s="126"/>
      <c r="L12" s="126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6"/>
      <c r="AA12" s="126"/>
      <c r="AB12" s="126"/>
      <c r="AC12" s="126"/>
      <c r="AD12" s="126"/>
      <c r="AE12" s="126"/>
      <c r="AF12" s="126"/>
      <c r="AG12" s="126"/>
      <c r="AH12" s="126"/>
      <c r="AI12" s="126"/>
      <c r="AJ12" s="126"/>
      <c r="AK12" s="126"/>
      <c r="AL12" s="126"/>
      <c r="AM12" s="126"/>
      <c r="AN12" s="136"/>
    </row>
    <row r="13" ht="19.9" customHeight="1" spans="2:40">
      <c r="B13" s="128" t="s">
        <v>148</v>
      </c>
      <c r="C13" s="129" t="s">
        <v>151</v>
      </c>
      <c r="D13" s="124" t="s">
        <v>67</v>
      </c>
      <c r="E13" s="127" t="s">
        <v>152</v>
      </c>
      <c r="F13" s="126">
        <v>290417.14</v>
      </c>
      <c r="G13" s="126">
        <v>290417.14</v>
      </c>
      <c r="H13" s="126">
        <v>290417.14</v>
      </c>
      <c r="I13" s="126">
        <v>290417.14</v>
      </c>
      <c r="J13" s="126"/>
      <c r="K13" s="126"/>
      <c r="L13" s="126"/>
      <c r="M13" s="126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6"/>
      <c r="Z13" s="126"/>
      <c r="AA13" s="126"/>
      <c r="AB13" s="126"/>
      <c r="AC13" s="126"/>
      <c r="AD13" s="126"/>
      <c r="AE13" s="126"/>
      <c r="AF13" s="126"/>
      <c r="AG13" s="126"/>
      <c r="AH13" s="126"/>
      <c r="AI13" s="126"/>
      <c r="AJ13" s="126"/>
      <c r="AK13" s="126"/>
      <c r="AL13" s="126"/>
      <c r="AM13" s="126"/>
      <c r="AN13" s="136"/>
    </row>
    <row r="14" ht="19.9" customHeight="1" spans="2:40">
      <c r="B14" s="128" t="s">
        <v>148</v>
      </c>
      <c r="C14" s="129" t="s">
        <v>153</v>
      </c>
      <c r="D14" s="124" t="s">
        <v>67</v>
      </c>
      <c r="E14" s="127" t="s">
        <v>154</v>
      </c>
      <c r="F14" s="126">
        <v>85651.06</v>
      </c>
      <c r="G14" s="126">
        <v>85651.06</v>
      </c>
      <c r="H14" s="126">
        <v>85651.06</v>
      </c>
      <c r="I14" s="126">
        <v>85651.06</v>
      </c>
      <c r="J14" s="126"/>
      <c r="K14" s="126"/>
      <c r="L14" s="126"/>
      <c r="M14" s="126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6"/>
      <c r="Y14" s="126"/>
      <c r="Z14" s="126"/>
      <c r="AA14" s="126"/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36"/>
    </row>
    <row r="15" ht="19.9" customHeight="1" spans="2:40">
      <c r="B15" s="128" t="s">
        <v>148</v>
      </c>
      <c r="C15" s="129" t="s">
        <v>155</v>
      </c>
      <c r="D15" s="124" t="s">
        <v>67</v>
      </c>
      <c r="E15" s="127" t="s">
        <v>156</v>
      </c>
      <c r="F15" s="126">
        <v>47122.37</v>
      </c>
      <c r="G15" s="126">
        <v>47122.37</v>
      </c>
      <c r="H15" s="126">
        <v>47122.37</v>
      </c>
      <c r="I15" s="126">
        <v>47122.37</v>
      </c>
      <c r="J15" s="126"/>
      <c r="K15" s="126"/>
      <c r="L15" s="126"/>
      <c r="M15" s="126"/>
      <c r="N15" s="126"/>
      <c r="O15" s="126"/>
      <c r="P15" s="126"/>
      <c r="Q15" s="126"/>
      <c r="R15" s="126"/>
      <c r="S15" s="126"/>
      <c r="T15" s="126"/>
      <c r="U15" s="126"/>
      <c r="V15" s="126"/>
      <c r="W15" s="126"/>
      <c r="X15" s="126"/>
      <c r="Y15" s="126"/>
      <c r="Z15" s="126"/>
      <c r="AA15" s="126"/>
      <c r="AB15" s="126"/>
      <c r="AC15" s="126"/>
      <c r="AD15" s="126"/>
      <c r="AE15" s="126"/>
      <c r="AF15" s="126"/>
      <c r="AG15" s="126"/>
      <c r="AH15" s="126"/>
      <c r="AI15" s="126"/>
      <c r="AJ15" s="126"/>
      <c r="AK15" s="126"/>
      <c r="AL15" s="126"/>
      <c r="AM15" s="126"/>
      <c r="AN15" s="136"/>
    </row>
    <row r="16" ht="19.9" customHeight="1" spans="2:40">
      <c r="B16" s="128" t="s">
        <v>148</v>
      </c>
      <c r="C16" s="129" t="s">
        <v>89</v>
      </c>
      <c r="D16" s="124" t="s">
        <v>67</v>
      </c>
      <c r="E16" s="127" t="s">
        <v>157</v>
      </c>
      <c r="F16" s="126">
        <v>24479.15</v>
      </c>
      <c r="G16" s="126">
        <v>24479.15</v>
      </c>
      <c r="H16" s="126">
        <v>24479.15</v>
      </c>
      <c r="I16" s="126">
        <v>24479.15</v>
      </c>
      <c r="J16" s="126"/>
      <c r="K16" s="126"/>
      <c r="L16" s="126"/>
      <c r="M16" s="126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36"/>
    </row>
    <row r="17" ht="19.9" customHeight="1" spans="2:40">
      <c r="B17" s="128" t="s">
        <v>148</v>
      </c>
      <c r="C17" s="129" t="s">
        <v>158</v>
      </c>
      <c r="D17" s="124" t="s">
        <v>67</v>
      </c>
      <c r="E17" s="127" t="s">
        <v>159</v>
      </c>
      <c r="F17" s="126">
        <v>7494.47</v>
      </c>
      <c r="G17" s="126">
        <v>7494.47</v>
      </c>
      <c r="H17" s="126">
        <v>7494.47</v>
      </c>
      <c r="I17" s="126">
        <v>7494.47</v>
      </c>
      <c r="J17" s="126"/>
      <c r="K17" s="126"/>
      <c r="L17" s="126"/>
      <c r="M17" s="126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36"/>
    </row>
    <row r="18" ht="19.9" customHeight="1" spans="2:40">
      <c r="B18" s="128" t="s">
        <v>148</v>
      </c>
      <c r="C18" s="129" t="s">
        <v>160</v>
      </c>
      <c r="D18" s="124" t="s">
        <v>67</v>
      </c>
      <c r="E18" s="127" t="s">
        <v>161</v>
      </c>
      <c r="F18" s="126">
        <v>71319.7</v>
      </c>
      <c r="G18" s="126">
        <v>71319.7</v>
      </c>
      <c r="H18" s="126">
        <v>71319.7</v>
      </c>
      <c r="I18" s="126">
        <v>71319.7</v>
      </c>
      <c r="J18" s="126"/>
      <c r="K18" s="126"/>
      <c r="L18" s="126"/>
      <c r="M18" s="126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36"/>
    </row>
    <row r="19" ht="19.9" customHeight="1" spans="2:40">
      <c r="B19" s="128" t="s">
        <v>148</v>
      </c>
      <c r="C19" s="129" t="s">
        <v>162</v>
      </c>
      <c r="D19" s="124" t="s">
        <v>67</v>
      </c>
      <c r="E19" s="127" t="s">
        <v>163</v>
      </c>
      <c r="F19" s="126">
        <v>6000</v>
      </c>
      <c r="G19" s="126">
        <v>6000</v>
      </c>
      <c r="H19" s="126">
        <v>6000</v>
      </c>
      <c r="I19" s="126">
        <v>6000</v>
      </c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36"/>
    </row>
    <row r="20" ht="19.9" customHeight="1" spans="2:40">
      <c r="B20" s="128" t="s">
        <v>148</v>
      </c>
      <c r="C20" s="129" t="s">
        <v>81</v>
      </c>
      <c r="D20" s="124" t="s">
        <v>67</v>
      </c>
      <c r="E20" s="127" t="s">
        <v>164</v>
      </c>
      <c r="F20" s="126">
        <v>7200</v>
      </c>
      <c r="G20" s="126">
        <v>7200</v>
      </c>
      <c r="H20" s="126">
        <v>7200</v>
      </c>
      <c r="I20" s="126">
        <v>7200</v>
      </c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36"/>
    </row>
    <row r="21" s="110" customFormat="1" ht="19.9" customHeight="1" spans="2:40">
      <c r="B21" s="123" t="s">
        <v>23</v>
      </c>
      <c r="C21" s="123" t="s">
        <v>23</v>
      </c>
      <c r="D21" s="124"/>
      <c r="E21" s="127" t="s">
        <v>165</v>
      </c>
      <c r="F21" s="126">
        <v>437729.18</v>
      </c>
      <c r="G21" s="126">
        <f>114449.18+323280</f>
        <v>437729.18</v>
      </c>
      <c r="H21" s="126">
        <f>114449.18+323280</f>
        <v>437729.18</v>
      </c>
      <c r="I21" s="126">
        <v>66449.18</v>
      </c>
      <c r="J21" s="126">
        <f>48000+323280</f>
        <v>371280</v>
      </c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36"/>
    </row>
    <row r="22" ht="19.9" customHeight="1" spans="1:40">
      <c r="A22" s="118"/>
      <c r="B22" s="128" t="s">
        <v>166</v>
      </c>
      <c r="C22" s="129" t="s">
        <v>78</v>
      </c>
      <c r="D22" s="124" t="s">
        <v>67</v>
      </c>
      <c r="E22" s="127" t="s">
        <v>167</v>
      </c>
      <c r="F22" s="126">
        <v>9000</v>
      </c>
      <c r="G22" s="126">
        <v>9000</v>
      </c>
      <c r="H22" s="126">
        <v>9000</v>
      </c>
      <c r="I22" s="126">
        <v>9000</v>
      </c>
      <c r="J22" s="126"/>
      <c r="K22" s="126"/>
      <c r="L22" s="126"/>
      <c r="M22" s="126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36"/>
    </row>
    <row r="23" ht="19.9" customHeight="1" spans="2:40">
      <c r="B23" s="128" t="s">
        <v>166</v>
      </c>
      <c r="C23" s="129" t="s">
        <v>84</v>
      </c>
      <c r="D23" s="124" t="s">
        <v>67</v>
      </c>
      <c r="E23" s="127" t="s">
        <v>168</v>
      </c>
      <c r="F23" s="126">
        <v>1750</v>
      </c>
      <c r="G23" s="126">
        <v>1750</v>
      </c>
      <c r="H23" s="126">
        <v>1750</v>
      </c>
      <c r="I23" s="126">
        <v>1750</v>
      </c>
      <c r="J23" s="126"/>
      <c r="K23" s="126"/>
      <c r="L23" s="126"/>
      <c r="M23" s="126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36"/>
    </row>
    <row r="24" ht="19.9" customHeight="1" spans="2:40">
      <c r="B24" s="128" t="s">
        <v>166</v>
      </c>
      <c r="C24" s="129" t="s">
        <v>169</v>
      </c>
      <c r="D24" s="124" t="s">
        <v>67</v>
      </c>
      <c r="E24" s="127" t="s">
        <v>170</v>
      </c>
      <c r="F24" s="126">
        <v>2250</v>
      </c>
      <c r="G24" s="126">
        <v>2250</v>
      </c>
      <c r="H24" s="126">
        <v>2250</v>
      </c>
      <c r="I24" s="126">
        <v>2250</v>
      </c>
      <c r="J24" s="126"/>
      <c r="K24" s="126"/>
      <c r="L24" s="126"/>
      <c r="M24" s="126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36"/>
    </row>
    <row r="25" ht="19.9" customHeight="1" spans="2:40">
      <c r="B25" s="128" t="s">
        <v>166</v>
      </c>
      <c r="C25" s="129" t="s">
        <v>151</v>
      </c>
      <c r="D25" s="124" t="s">
        <v>67</v>
      </c>
      <c r="E25" s="127" t="s">
        <v>171</v>
      </c>
      <c r="F25" s="126">
        <v>2000</v>
      </c>
      <c r="G25" s="126">
        <v>2000</v>
      </c>
      <c r="H25" s="126">
        <v>2000</v>
      </c>
      <c r="I25" s="126">
        <v>2000</v>
      </c>
      <c r="J25" s="126"/>
      <c r="K25" s="126"/>
      <c r="L25" s="126"/>
      <c r="M25" s="126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36"/>
    </row>
    <row r="26" ht="19.9" customHeight="1" spans="2:40">
      <c r="B26" s="128" t="s">
        <v>166</v>
      </c>
      <c r="C26" s="129" t="s">
        <v>89</v>
      </c>
      <c r="D26" s="124" t="s">
        <v>67</v>
      </c>
      <c r="E26" s="127" t="s">
        <v>172</v>
      </c>
      <c r="F26" s="126">
        <v>15500</v>
      </c>
      <c r="G26" s="126">
        <v>15500</v>
      </c>
      <c r="H26" s="126">
        <v>15500</v>
      </c>
      <c r="I26" s="126">
        <v>15500</v>
      </c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36"/>
    </row>
    <row r="27" ht="19.9" customHeight="1" spans="2:40">
      <c r="B27" s="128" t="s">
        <v>166</v>
      </c>
      <c r="C27" s="129" t="s">
        <v>160</v>
      </c>
      <c r="D27" s="124" t="s">
        <v>67</v>
      </c>
      <c r="E27" s="127" t="s">
        <v>173</v>
      </c>
      <c r="F27" s="126">
        <v>1200</v>
      </c>
      <c r="G27" s="126">
        <v>1200</v>
      </c>
      <c r="H27" s="126">
        <v>1200</v>
      </c>
      <c r="I27" s="126">
        <v>1200</v>
      </c>
      <c r="J27" s="126"/>
      <c r="K27" s="126"/>
      <c r="L27" s="126"/>
      <c r="M27" s="126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36"/>
    </row>
    <row r="28" s="110" customFormat="1" ht="19.9" customHeight="1" spans="2:40">
      <c r="B28" s="128" t="s">
        <v>166</v>
      </c>
      <c r="C28" s="129" t="s">
        <v>162</v>
      </c>
      <c r="D28" s="124" t="s">
        <v>67</v>
      </c>
      <c r="E28" s="127" t="s">
        <v>174</v>
      </c>
      <c r="F28" s="126">
        <v>14860</v>
      </c>
      <c r="G28" s="126">
        <v>14860</v>
      </c>
      <c r="H28" s="126">
        <v>14860</v>
      </c>
      <c r="I28" s="126"/>
      <c r="J28" s="126">
        <v>14860</v>
      </c>
      <c r="K28" s="126"/>
      <c r="L28" s="126"/>
      <c r="M28" s="126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36"/>
    </row>
    <row r="29" ht="19.9" customHeight="1" spans="2:40">
      <c r="B29" s="128" t="s">
        <v>166</v>
      </c>
      <c r="C29" s="129" t="s">
        <v>175</v>
      </c>
      <c r="D29" s="124" t="s">
        <v>67</v>
      </c>
      <c r="E29" s="127" t="s">
        <v>176</v>
      </c>
      <c r="F29" s="126">
        <v>720</v>
      </c>
      <c r="G29" s="126">
        <v>720</v>
      </c>
      <c r="H29" s="126">
        <v>720</v>
      </c>
      <c r="I29" s="126">
        <v>720</v>
      </c>
      <c r="J29" s="126"/>
      <c r="K29" s="126"/>
      <c r="L29" s="126"/>
      <c r="M29" s="126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36"/>
    </row>
    <row r="30" ht="19.9" customHeight="1" spans="2:40">
      <c r="B30" s="128" t="s">
        <v>166</v>
      </c>
      <c r="C30" s="129" t="s">
        <v>177</v>
      </c>
      <c r="D30" s="124" t="s">
        <v>67</v>
      </c>
      <c r="E30" s="127" t="s">
        <v>178</v>
      </c>
      <c r="F30" s="126">
        <v>11632.82</v>
      </c>
      <c r="G30" s="126">
        <v>11632.82</v>
      </c>
      <c r="H30" s="126">
        <v>11632.82</v>
      </c>
      <c r="I30" s="126">
        <v>11632.82</v>
      </c>
      <c r="J30" s="126"/>
      <c r="K30" s="126"/>
      <c r="L30" s="126"/>
      <c r="M30" s="126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126"/>
      <c r="AM30" s="126"/>
      <c r="AN30" s="136"/>
    </row>
    <row r="31" ht="19.9" customHeight="1" spans="2:40">
      <c r="B31" s="128" t="s">
        <v>166</v>
      </c>
      <c r="C31" s="129" t="s">
        <v>179</v>
      </c>
      <c r="D31" s="124" t="s">
        <v>67</v>
      </c>
      <c r="E31" s="127" t="s">
        <v>180</v>
      </c>
      <c r="F31" s="126">
        <v>5616.36</v>
      </c>
      <c r="G31" s="126">
        <v>5616.36</v>
      </c>
      <c r="H31" s="126">
        <v>5616.36</v>
      </c>
      <c r="I31" s="126">
        <v>5616.36</v>
      </c>
      <c r="J31" s="126"/>
      <c r="K31" s="126"/>
      <c r="L31" s="126"/>
      <c r="M31" s="126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36"/>
    </row>
    <row r="32" ht="19.9" customHeight="1" spans="2:40">
      <c r="B32" s="128" t="s">
        <v>166</v>
      </c>
      <c r="C32" s="129" t="s">
        <v>181</v>
      </c>
      <c r="D32" s="124" t="s">
        <v>67</v>
      </c>
      <c r="E32" s="127" t="s">
        <v>182</v>
      </c>
      <c r="F32" s="126">
        <v>6780</v>
      </c>
      <c r="G32" s="126">
        <v>6780</v>
      </c>
      <c r="H32" s="126">
        <v>6780</v>
      </c>
      <c r="I32" s="126">
        <v>6780</v>
      </c>
      <c r="J32" s="126"/>
      <c r="K32" s="126"/>
      <c r="L32" s="126"/>
      <c r="M32" s="126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36"/>
    </row>
    <row r="33" s="110" customFormat="1" ht="19.9" customHeight="1" spans="2:40">
      <c r="B33" s="128" t="s">
        <v>166</v>
      </c>
      <c r="C33" s="129" t="s">
        <v>81</v>
      </c>
      <c r="D33" s="124" t="s">
        <v>67</v>
      </c>
      <c r="E33" s="127" t="s">
        <v>183</v>
      </c>
      <c r="F33" s="126">
        <v>366420</v>
      </c>
      <c r="G33" s="126">
        <f>58000+308420</f>
        <v>366420</v>
      </c>
      <c r="H33" s="126">
        <f>58000+308420</f>
        <v>366420</v>
      </c>
      <c r="I33" s="126">
        <v>10000</v>
      </c>
      <c r="J33" s="126">
        <f>48000+308420</f>
        <v>356420</v>
      </c>
      <c r="K33" s="126"/>
      <c r="L33" s="126"/>
      <c r="M33" s="126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  <c r="AN33" s="136"/>
    </row>
    <row r="34" ht="19.9" customHeight="1" spans="2:40">
      <c r="B34" s="123" t="s">
        <v>23</v>
      </c>
      <c r="C34" s="123" t="s">
        <v>23</v>
      </c>
      <c r="D34" s="124"/>
      <c r="E34" s="127" t="s">
        <v>184</v>
      </c>
      <c r="F34" s="126">
        <v>49838.01</v>
      </c>
      <c r="G34" s="126">
        <v>49838.01</v>
      </c>
      <c r="H34" s="126">
        <v>49838.01</v>
      </c>
      <c r="I34" s="126">
        <v>49838.01</v>
      </c>
      <c r="J34" s="126"/>
      <c r="K34" s="126"/>
      <c r="L34" s="126"/>
      <c r="M34" s="126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36"/>
    </row>
    <row r="35" ht="19.9" customHeight="1" spans="1:40">
      <c r="A35" s="118"/>
      <c r="B35" s="128" t="s">
        <v>185</v>
      </c>
      <c r="C35" s="129" t="s">
        <v>151</v>
      </c>
      <c r="D35" s="124" t="s">
        <v>67</v>
      </c>
      <c r="E35" s="127" t="s">
        <v>186</v>
      </c>
      <c r="F35" s="126">
        <v>49838.01</v>
      </c>
      <c r="G35" s="126">
        <v>49838.01</v>
      </c>
      <c r="H35" s="126">
        <v>49838.01</v>
      </c>
      <c r="I35" s="126">
        <v>49838.01</v>
      </c>
      <c r="J35" s="126"/>
      <c r="K35" s="126"/>
      <c r="L35" s="126"/>
      <c r="M35" s="126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36"/>
    </row>
    <row r="36" ht="8.5" customHeight="1" spans="1:40">
      <c r="A36" s="130"/>
      <c r="B36" s="130"/>
      <c r="C36" s="130"/>
      <c r="D36" s="131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0"/>
      <c r="AA36" s="130"/>
      <c r="AB36" s="130"/>
      <c r="AC36" s="130"/>
      <c r="AD36" s="130"/>
      <c r="AE36" s="130"/>
      <c r="AF36" s="130"/>
      <c r="AG36" s="130"/>
      <c r="AH36" s="130"/>
      <c r="AI36" s="130"/>
      <c r="AJ36" s="130"/>
      <c r="AK36" s="130"/>
      <c r="AL36" s="130"/>
      <c r="AM36" s="130"/>
      <c r="AN36" s="13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6875" bottom="0.26875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E20" sqref="E20"/>
    </sheetView>
  </sheetViews>
  <sheetFormatPr defaultColWidth="9" defaultRowHeight="14.4"/>
  <cols>
    <col min="1" max="1" width="1.53703703703704" customWidth="1"/>
    <col min="2" max="4" width="6.14814814814815" customWidth="1"/>
    <col min="5" max="5" width="16.8240740740741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67"/>
      <c r="B1" s="68"/>
      <c r="C1" s="68"/>
      <c r="D1" s="68"/>
      <c r="E1" s="69"/>
      <c r="F1" s="69"/>
      <c r="G1" s="86" t="s">
        <v>187</v>
      </c>
      <c r="H1" s="86"/>
      <c r="I1" s="86"/>
      <c r="J1" s="74"/>
    </row>
    <row r="2" ht="19.9" customHeight="1" spans="1:10">
      <c r="A2" s="67"/>
      <c r="B2" s="71" t="s">
        <v>188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I3" s="96" t="s">
        <v>6</v>
      </c>
      <c r="J3" s="88"/>
    </row>
    <row r="4" ht="21.35" customHeight="1" spans="1:10">
      <c r="A4" s="69"/>
      <c r="B4" s="75" t="s">
        <v>9</v>
      </c>
      <c r="C4" s="75"/>
      <c r="D4" s="75"/>
      <c r="E4" s="75"/>
      <c r="F4" s="75"/>
      <c r="G4" s="75" t="s">
        <v>53</v>
      </c>
      <c r="H4" s="93" t="s">
        <v>189</v>
      </c>
      <c r="I4" s="93" t="s">
        <v>140</v>
      </c>
      <c r="J4" s="69"/>
    </row>
    <row r="5" ht="21.35" customHeight="1" spans="1:10">
      <c r="A5" s="69"/>
      <c r="B5" s="75" t="s">
        <v>72</v>
      </c>
      <c r="C5" s="75"/>
      <c r="D5" s="75"/>
      <c r="E5" s="75" t="s">
        <v>64</v>
      </c>
      <c r="F5" s="75" t="s">
        <v>65</v>
      </c>
      <c r="G5" s="75"/>
      <c r="H5" s="93"/>
      <c r="I5" s="93"/>
      <c r="J5" s="69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93"/>
      <c r="I6" s="93"/>
      <c r="J6" s="90"/>
    </row>
    <row r="7" ht="19.9" customHeight="1" spans="1:10">
      <c r="A7" s="77"/>
      <c r="B7" s="78"/>
      <c r="C7" s="78"/>
      <c r="D7" s="78"/>
      <c r="E7" s="78"/>
      <c r="F7" s="78" t="s">
        <v>66</v>
      </c>
      <c r="G7" s="79">
        <v>1266663.08</v>
      </c>
      <c r="H7" s="107">
        <f>943383.08+323280</f>
        <v>1266663.08</v>
      </c>
      <c r="I7" s="79"/>
      <c r="J7" s="91"/>
    </row>
    <row r="8" ht="19.9" customHeight="1" spans="1:10">
      <c r="A8" s="76"/>
      <c r="B8" s="80"/>
      <c r="C8" s="80"/>
      <c r="D8" s="80"/>
      <c r="E8" s="80"/>
      <c r="F8" s="81" t="s">
        <v>23</v>
      </c>
      <c r="G8" s="82">
        <v>1266663.08</v>
      </c>
      <c r="H8" s="108">
        <f>323280+943383.08</f>
        <v>1266663.08</v>
      </c>
      <c r="I8" s="82"/>
      <c r="J8" s="89"/>
    </row>
    <row r="9" ht="19.9" customHeight="1" spans="1:10">
      <c r="A9" s="76"/>
      <c r="B9" s="80"/>
      <c r="C9" s="80"/>
      <c r="D9" s="80"/>
      <c r="E9" s="80"/>
      <c r="F9" s="81" t="s">
        <v>190</v>
      </c>
      <c r="G9" s="82">
        <v>1266663.08</v>
      </c>
      <c r="H9" s="108">
        <f>943383.08+323280</f>
        <v>1266663.08</v>
      </c>
      <c r="I9" s="82"/>
      <c r="J9" s="89"/>
    </row>
    <row r="10" ht="19.9" customHeight="1" spans="1:10">
      <c r="A10" s="76"/>
      <c r="B10" s="80" t="s">
        <v>77</v>
      </c>
      <c r="C10" s="80" t="s">
        <v>78</v>
      </c>
      <c r="D10" s="80" t="s">
        <v>79</v>
      </c>
      <c r="E10" s="80">
        <v>230002</v>
      </c>
      <c r="F10" s="81" t="s">
        <v>80</v>
      </c>
      <c r="G10" s="82">
        <v>648972.79</v>
      </c>
      <c r="H10" s="109">
        <v>648972.79</v>
      </c>
      <c r="I10" s="83"/>
      <c r="J10" s="90"/>
    </row>
    <row r="11" ht="19.9" customHeight="1" spans="1:10">
      <c r="A11" s="76"/>
      <c r="B11" s="80" t="s">
        <v>77</v>
      </c>
      <c r="C11" s="80" t="s">
        <v>78</v>
      </c>
      <c r="D11" s="80" t="s">
        <v>81</v>
      </c>
      <c r="E11" s="80">
        <v>230002</v>
      </c>
      <c r="F11" s="81" t="s">
        <v>82</v>
      </c>
      <c r="G11" s="82">
        <v>323280</v>
      </c>
      <c r="H11" s="109">
        <f>323280</f>
        <v>323280</v>
      </c>
      <c r="I11" s="83"/>
      <c r="J11" s="90"/>
    </row>
    <row r="12" ht="19.9" customHeight="1" spans="1:10">
      <c r="A12" s="76"/>
      <c r="B12" s="80" t="s">
        <v>83</v>
      </c>
      <c r="C12" s="80" t="s">
        <v>84</v>
      </c>
      <c r="D12" s="80" t="s">
        <v>85</v>
      </c>
      <c r="E12" s="80">
        <v>230002</v>
      </c>
      <c r="F12" s="81" t="s">
        <v>86</v>
      </c>
      <c r="G12" s="82">
        <v>59838.01</v>
      </c>
      <c r="H12" s="83">
        <v>59838.01</v>
      </c>
      <c r="I12" s="83"/>
      <c r="J12" s="90"/>
    </row>
    <row r="13" ht="19.9" customHeight="1" spans="1:10">
      <c r="A13" s="76"/>
      <c r="B13" s="80" t="s">
        <v>83</v>
      </c>
      <c r="C13" s="80" t="s">
        <v>84</v>
      </c>
      <c r="D13" s="80" t="s">
        <v>84</v>
      </c>
      <c r="E13" s="80">
        <v>230002</v>
      </c>
      <c r="F13" s="81" t="s">
        <v>87</v>
      </c>
      <c r="G13" s="82">
        <v>85651.06</v>
      </c>
      <c r="H13" s="83">
        <v>85651.06</v>
      </c>
      <c r="I13" s="83"/>
      <c r="J13" s="90"/>
    </row>
    <row r="14" ht="19.9" customHeight="1" spans="1:10">
      <c r="A14" s="76"/>
      <c r="B14" s="80" t="s">
        <v>88</v>
      </c>
      <c r="C14" s="80" t="s">
        <v>89</v>
      </c>
      <c r="D14" s="80" t="s">
        <v>85</v>
      </c>
      <c r="E14" s="80">
        <v>230002</v>
      </c>
      <c r="F14" s="81" t="s">
        <v>90</v>
      </c>
      <c r="G14" s="82">
        <v>47122.37</v>
      </c>
      <c r="H14" s="83">
        <v>47122.37</v>
      </c>
      <c r="I14" s="83"/>
      <c r="J14" s="90"/>
    </row>
    <row r="15" ht="19.9" customHeight="1" spans="1:10">
      <c r="A15" s="76"/>
      <c r="B15" s="80" t="s">
        <v>88</v>
      </c>
      <c r="C15" s="80" t="s">
        <v>89</v>
      </c>
      <c r="D15" s="80" t="s">
        <v>81</v>
      </c>
      <c r="E15" s="80">
        <v>230002</v>
      </c>
      <c r="F15" s="81" t="s">
        <v>91</v>
      </c>
      <c r="G15" s="82">
        <v>30479.15</v>
      </c>
      <c r="H15" s="83">
        <v>30479.15</v>
      </c>
      <c r="I15" s="83"/>
      <c r="J15" s="90"/>
    </row>
    <row r="16" ht="19.9" customHeight="1" spans="1:10">
      <c r="A16" s="76"/>
      <c r="B16" s="80" t="s">
        <v>92</v>
      </c>
      <c r="C16" s="80" t="s">
        <v>85</v>
      </c>
      <c r="D16" s="80" t="s">
        <v>78</v>
      </c>
      <c r="E16" s="80">
        <v>230002</v>
      </c>
      <c r="F16" s="81" t="s">
        <v>93</v>
      </c>
      <c r="G16" s="82">
        <v>71319.7</v>
      </c>
      <c r="H16" s="83">
        <v>71319.7</v>
      </c>
      <c r="I16" s="83"/>
      <c r="J16" s="90"/>
    </row>
    <row r="17" ht="8.5" customHeight="1" spans="1:10">
      <c r="A17" s="84"/>
      <c r="B17" s="85"/>
      <c r="C17" s="85"/>
      <c r="D17" s="85"/>
      <c r="E17" s="85"/>
      <c r="F17" s="84"/>
      <c r="G17" s="84"/>
      <c r="H17" s="84"/>
      <c r="I17" s="84"/>
      <c r="J17" s="92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6875" bottom="0.26875" header="0" footer="0"/>
  <pageSetup paperSize="9" orientation="portrait"/>
  <headerFooter/>
  <ignoredErrors>
    <ignoredError sqref="H8" 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6" topLeftCell="A27" activePane="bottomLeft" state="frozen"/>
      <selection/>
      <selection pane="bottomLeft" activeCell="H8" sqref="H8"/>
    </sheetView>
  </sheetViews>
  <sheetFormatPr defaultColWidth="9" defaultRowHeight="14.4"/>
  <cols>
    <col min="1" max="1" width="1.53703703703704" customWidth="1"/>
    <col min="2" max="3" width="6.14814814814815" customWidth="1"/>
    <col min="4" max="4" width="16.4074074074074" customWidth="1"/>
    <col min="5" max="5" width="41.037037037037" customWidth="1"/>
    <col min="6" max="8" width="16.4074074074074" customWidth="1"/>
    <col min="9" max="9" width="1.53703703703704" customWidth="1"/>
  </cols>
  <sheetData>
    <row r="1" ht="14.3" customHeight="1" spans="1:9">
      <c r="A1" s="68"/>
      <c r="B1" s="68"/>
      <c r="C1" s="68"/>
      <c r="D1" s="94"/>
      <c r="E1" s="94"/>
      <c r="F1" s="67"/>
      <c r="G1" s="67"/>
      <c r="H1" s="95" t="s">
        <v>191</v>
      </c>
      <c r="I1" s="105"/>
    </row>
    <row r="2" ht="19.9" customHeight="1" spans="1:9">
      <c r="A2" s="67"/>
      <c r="B2" s="71" t="s">
        <v>192</v>
      </c>
      <c r="C2" s="71"/>
      <c r="D2" s="71"/>
      <c r="E2" s="71"/>
      <c r="F2" s="71"/>
      <c r="G2" s="71"/>
      <c r="H2" s="71"/>
      <c r="I2" s="105"/>
    </row>
    <row r="3" ht="17.05" customHeight="1" spans="1:9">
      <c r="A3" s="72"/>
      <c r="B3" s="73" t="s">
        <v>5</v>
      </c>
      <c r="C3" s="73"/>
      <c r="D3" s="73"/>
      <c r="E3" s="73"/>
      <c r="G3" s="72"/>
      <c r="H3" s="96" t="s">
        <v>6</v>
      </c>
      <c r="I3" s="105"/>
    </row>
    <row r="4" ht="21.35" customHeight="1" spans="1:9">
      <c r="A4" s="74"/>
      <c r="B4" s="97" t="s">
        <v>9</v>
      </c>
      <c r="C4" s="97"/>
      <c r="D4" s="97"/>
      <c r="E4" s="97"/>
      <c r="F4" s="97" t="s">
        <v>70</v>
      </c>
      <c r="G4" s="97"/>
      <c r="H4" s="97"/>
      <c r="I4" s="105"/>
    </row>
    <row r="5" ht="21.35" customHeight="1" spans="1:9">
      <c r="A5" s="74"/>
      <c r="B5" s="97" t="s">
        <v>72</v>
      </c>
      <c r="C5" s="97"/>
      <c r="D5" s="97" t="s">
        <v>64</v>
      </c>
      <c r="E5" s="97" t="s">
        <v>65</v>
      </c>
      <c r="F5" s="97" t="s">
        <v>53</v>
      </c>
      <c r="G5" s="97" t="s">
        <v>193</v>
      </c>
      <c r="H5" s="97" t="s">
        <v>194</v>
      </c>
      <c r="I5" s="105"/>
    </row>
    <row r="6" ht="21.35" customHeight="1" spans="1:9">
      <c r="A6" s="69"/>
      <c r="B6" s="97" t="s">
        <v>73</v>
      </c>
      <c r="C6" s="97" t="s">
        <v>74</v>
      </c>
      <c r="D6" s="97"/>
      <c r="E6" s="97"/>
      <c r="F6" s="97"/>
      <c r="G6" s="97"/>
      <c r="H6" s="97"/>
      <c r="I6" s="105"/>
    </row>
    <row r="7" ht="19.9" customHeight="1" spans="1:9">
      <c r="A7" s="74"/>
      <c r="B7" s="98"/>
      <c r="C7" s="98"/>
      <c r="D7" s="98"/>
      <c r="E7" s="78" t="s">
        <v>66</v>
      </c>
      <c r="F7" s="99">
        <v>895383.08</v>
      </c>
      <c r="G7" s="99">
        <v>828933.9</v>
      </c>
      <c r="H7" s="99">
        <v>66449.18</v>
      </c>
      <c r="I7" s="105"/>
    </row>
    <row r="8" ht="19.9" customHeight="1" spans="1:9">
      <c r="A8" s="74"/>
      <c r="B8" s="100" t="s">
        <v>23</v>
      </c>
      <c r="C8" s="100" t="s">
        <v>23</v>
      </c>
      <c r="D8" s="101"/>
      <c r="E8" s="102" t="s">
        <v>23</v>
      </c>
      <c r="F8" s="103">
        <v>895383.08</v>
      </c>
      <c r="G8" s="103">
        <v>828933.9</v>
      </c>
      <c r="H8" s="103">
        <v>66449.18</v>
      </c>
      <c r="I8" s="105"/>
    </row>
    <row r="9" ht="19.9" customHeight="1" spans="1:9">
      <c r="A9" s="74"/>
      <c r="B9" s="100" t="s">
        <v>23</v>
      </c>
      <c r="C9" s="100" t="s">
        <v>23</v>
      </c>
      <c r="D9" s="101" t="s">
        <v>67</v>
      </c>
      <c r="E9" s="102" t="s">
        <v>76</v>
      </c>
      <c r="F9" s="103">
        <v>895383.08</v>
      </c>
      <c r="G9" s="103">
        <v>828933.9</v>
      </c>
      <c r="H9" s="103">
        <v>66449.18</v>
      </c>
      <c r="I9" s="105"/>
    </row>
    <row r="10" ht="19.9" customHeight="1" spans="1:9">
      <c r="A10" s="74"/>
      <c r="B10" s="100" t="s">
        <v>23</v>
      </c>
      <c r="C10" s="100" t="s">
        <v>23</v>
      </c>
      <c r="D10" s="101" t="s">
        <v>148</v>
      </c>
      <c r="E10" s="102" t="s">
        <v>195</v>
      </c>
      <c r="F10" s="103">
        <v>779095.89</v>
      </c>
      <c r="G10" s="103">
        <v>779095.89</v>
      </c>
      <c r="H10" s="103"/>
      <c r="I10" s="105"/>
    </row>
    <row r="11" ht="19.9" customHeight="1" spans="1:9">
      <c r="A11" s="74"/>
      <c r="B11" s="100" t="s">
        <v>196</v>
      </c>
      <c r="C11" s="100" t="s">
        <v>197</v>
      </c>
      <c r="D11" s="101" t="s">
        <v>198</v>
      </c>
      <c r="E11" s="102" t="s">
        <v>199</v>
      </c>
      <c r="F11" s="103">
        <v>187212</v>
      </c>
      <c r="G11" s="103">
        <v>187212</v>
      </c>
      <c r="H11" s="103"/>
      <c r="I11" s="105"/>
    </row>
    <row r="12" ht="19.9" customHeight="1" spans="2:9">
      <c r="B12" s="100" t="s">
        <v>196</v>
      </c>
      <c r="C12" s="100" t="s">
        <v>200</v>
      </c>
      <c r="D12" s="101" t="s">
        <v>201</v>
      </c>
      <c r="E12" s="102" t="s">
        <v>202</v>
      </c>
      <c r="F12" s="103">
        <v>52200</v>
      </c>
      <c r="G12" s="103">
        <v>52200</v>
      </c>
      <c r="H12" s="103"/>
      <c r="I12" s="105"/>
    </row>
    <row r="13" ht="19.9" customHeight="1" spans="2:9">
      <c r="B13" s="100" t="s">
        <v>196</v>
      </c>
      <c r="C13" s="100" t="s">
        <v>203</v>
      </c>
      <c r="D13" s="101" t="s">
        <v>204</v>
      </c>
      <c r="E13" s="102" t="s">
        <v>205</v>
      </c>
      <c r="F13" s="103">
        <v>290417.14</v>
      </c>
      <c r="G13" s="103">
        <v>290417.14</v>
      </c>
      <c r="H13" s="103"/>
      <c r="I13" s="105"/>
    </row>
    <row r="14" ht="19.9" customHeight="1" spans="2:9">
      <c r="B14" s="100" t="s">
        <v>196</v>
      </c>
      <c r="C14" s="100" t="s">
        <v>206</v>
      </c>
      <c r="D14" s="101" t="s">
        <v>207</v>
      </c>
      <c r="E14" s="102" t="s">
        <v>208</v>
      </c>
      <c r="F14" s="103">
        <v>85651.06</v>
      </c>
      <c r="G14" s="103">
        <v>85651.06</v>
      </c>
      <c r="H14" s="103"/>
      <c r="I14" s="105"/>
    </row>
    <row r="15" ht="19.9" customHeight="1" spans="2:9">
      <c r="B15" s="100" t="s">
        <v>196</v>
      </c>
      <c r="C15" s="100" t="s">
        <v>209</v>
      </c>
      <c r="D15" s="101" t="s">
        <v>210</v>
      </c>
      <c r="E15" s="102" t="s">
        <v>211</v>
      </c>
      <c r="F15" s="103">
        <v>47122.37</v>
      </c>
      <c r="G15" s="103">
        <v>47122.37</v>
      </c>
      <c r="H15" s="103"/>
      <c r="I15" s="105"/>
    </row>
    <row r="16" ht="19.9" customHeight="1" spans="2:9">
      <c r="B16" s="100" t="s">
        <v>196</v>
      </c>
      <c r="C16" s="100" t="s">
        <v>212</v>
      </c>
      <c r="D16" s="101" t="s">
        <v>213</v>
      </c>
      <c r="E16" s="102" t="s">
        <v>214</v>
      </c>
      <c r="F16" s="103">
        <v>24479.15</v>
      </c>
      <c r="G16" s="103">
        <v>24479.15</v>
      </c>
      <c r="H16" s="103"/>
      <c r="I16" s="105"/>
    </row>
    <row r="17" ht="19.9" customHeight="1" spans="2:9">
      <c r="B17" s="100" t="s">
        <v>196</v>
      </c>
      <c r="C17" s="100" t="s">
        <v>215</v>
      </c>
      <c r="D17" s="101" t="s">
        <v>216</v>
      </c>
      <c r="E17" s="102" t="s">
        <v>217</v>
      </c>
      <c r="F17" s="103">
        <v>7494.47</v>
      </c>
      <c r="G17" s="103">
        <v>7494.47</v>
      </c>
      <c r="H17" s="103"/>
      <c r="I17" s="105"/>
    </row>
    <row r="18" ht="19.9" customHeight="1" spans="2:9">
      <c r="B18" s="100" t="s">
        <v>196</v>
      </c>
      <c r="C18" s="100" t="s">
        <v>218</v>
      </c>
      <c r="D18" s="101" t="s">
        <v>219</v>
      </c>
      <c r="E18" s="102" t="s">
        <v>220</v>
      </c>
      <c r="F18" s="103">
        <v>71319.7</v>
      </c>
      <c r="G18" s="103">
        <v>71319.7</v>
      </c>
      <c r="H18" s="103"/>
      <c r="I18" s="105"/>
    </row>
    <row r="19" ht="19.9" customHeight="1" spans="2:9">
      <c r="B19" s="100" t="s">
        <v>196</v>
      </c>
      <c r="C19" s="100" t="s">
        <v>221</v>
      </c>
      <c r="D19" s="101" t="s">
        <v>222</v>
      </c>
      <c r="E19" s="102" t="s">
        <v>223</v>
      </c>
      <c r="F19" s="103">
        <v>6000</v>
      </c>
      <c r="G19" s="103">
        <v>6000</v>
      </c>
      <c r="H19" s="103"/>
      <c r="I19" s="105"/>
    </row>
    <row r="20" ht="19.9" customHeight="1" spans="2:9">
      <c r="B20" s="100" t="s">
        <v>196</v>
      </c>
      <c r="C20" s="100" t="s">
        <v>224</v>
      </c>
      <c r="D20" s="101" t="s">
        <v>225</v>
      </c>
      <c r="E20" s="102" t="s">
        <v>226</v>
      </c>
      <c r="F20" s="103">
        <v>7200</v>
      </c>
      <c r="G20" s="103">
        <v>7200</v>
      </c>
      <c r="H20" s="103"/>
      <c r="I20" s="105"/>
    </row>
    <row r="21" ht="19.9" customHeight="1" spans="2:9">
      <c r="B21" s="100" t="s">
        <v>23</v>
      </c>
      <c r="C21" s="100" t="s">
        <v>23</v>
      </c>
      <c r="D21" s="101" t="s">
        <v>166</v>
      </c>
      <c r="E21" s="102" t="s">
        <v>227</v>
      </c>
      <c r="F21" s="103">
        <v>66449.18</v>
      </c>
      <c r="G21" s="103"/>
      <c r="H21" s="103">
        <v>66449.18</v>
      </c>
      <c r="I21" s="105"/>
    </row>
    <row r="22" ht="19.9" customHeight="1" spans="1:9">
      <c r="A22" s="74"/>
      <c r="B22" s="100" t="s">
        <v>228</v>
      </c>
      <c r="C22" s="100" t="s">
        <v>197</v>
      </c>
      <c r="D22" s="101" t="s">
        <v>229</v>
      </c>
      <c r="E22" s="102" t="s">
        <v>230</v>
      </c>
      <c r="F22" s="103">
        <v>9000</v>
      </c>
      <c r="G22" s="103"/>
      <c r="H22" s="103">
        <v>9000</v>
      </c>
      <c r="I22" s="105"/>
    </row>
    <row r="23" ht="19.9" customHeight="1" spans="2:9">
      <c r="B23" s="100" t="s">
        <v>228</v>
      </c>
      <c r="C23" s="100" t="s">
        <v>231</v>
      </c>
      <c r="D23" s="101" t="s">
        <v>232</v>
      </c>
      <c r="E23" s="102" t="s">
        <v>233</v>
      </c>
      <c r="F23" s="103">
        <v>1750</v>
      </c>
      <c r="G23" s="103"/>
      <c r="H23" s="103">
        <v>1750</v>
      </c>
      <c r="I23" s="105"/>
    </row>
    <row r="24" ht="19.9" customHeight="1" spans="2:9">
      <c r="B24" s="100" t="s">
        <v>228</v>
      </c>
      <c r="C24" s="100" t="s">
        <v>234</v>
      </c>
      <c r="D24" s="101" t="s">
        <v>235</v>
      </c>
      <c r="E24" s="102" t="s">
        <v>236</v>
      </c>
      <c r="F24" s="103">
        <v>2250</v>
      </c>
      <c r="G24" s="103"/>
      <c r="H24" s="103">
        <v>2250</v>
      </c>
      <c r="I24" s="105"/>
    </row>
    <row r="25" ht="19.9" customHeight="1" spans="2:9">
      <c r="B25" s="100" t="s">
        <v>228</v>
      </c>
      <c r="C25" s="100" t="s">
        <v>203</v>
      </c>
      <c r="D25" s="101" t="s">
        <v>237</v>
      </c>
      <c r="E25" s="102" t="s">
        <v>238</v>
      </c>
      <c r="F25" s="103">
        <v>2000</v>
      </c>
      <c r="G25" s="103"/>
      <c r="H25" s="103">
        <v>2000</v>
      </c>
      <c r="I25" s="105"/>
    </row>
    <row r="26" ht="19.9" customHeight="1" spans="2:9">
      <c r="B26" s="100" t="s">
        <v>228</v>
      </c>
      <c r="C26" s="100" t="s">
        <v>212</v>
      </c>
      <c r="D26" s="101" t="s">
        <v>239</v>
      </c>
      <c r="E26" s="102" t="s">
        <v>240</v>
      </c>
      <c r="F26" s="103">
        <v>15500</v>
      </c>
      <c r="G26" s="103"/>
      <c r="H26" s="103">
        <v>15500</v>
      </c>
      <c r="I26" s="105"/>
    </row>
    <row r="27" ht="19.9" customHeight="1" spans="2:9">
      <c r="B27" s="100" t="s">
        <v>228</v>
      </c>
      <c r="C27" s="100" t="s">
        <v>218</v>
      </c>
      <c r="D27" s="101" t="s">
        <v>241</v>
      </c>
      <c r="E27" s="102" t="s">
        <v>242</v>
      </c>
      <c r="F27" s="103">
        <v>1200</v>
      </c>
      <c r="G27" s="103"/>
      <c r="H27" s="103">
        <v>1200</v>
      </c>
      <c r="I27" s="105"/>
    </row>
    <row r="28" ht="19.9" customHeight="1" spans="2:9">
      <c r="B28" s="100" t="s">
        <v>228</v>
      </c>
      <c r="C28" s="100" t="s">
        <v>243</v>
      </c>
      <c r="D28" s="101" t="s">
        <v>244</v>
      </c>
      <c r="E28" s="102" t="s">
        <v>245</v>
      </c>
      <c r="F28" s="103">
        <v>720</v>
      </c>
      <c r="G28" s="103"/>
      <c r="H28" s="103">
        <v>720</v>
      </c>
      <c r="I28" s="105"/>
    </row>
    <row r="29" ht="19.9" customHeight="1" spans="2:9">
      <c r="B29" s="100" t="s">
        <v>228</v>
      </c>
      <c r="C29" s="100" t="s">
        <v>246</v>
      </c>
      <c r="D29" s="101" t="s">
        <v>247</v>
      </c>
      <c r="E29" s="102" t="s">
        <v>248</v>
      </c>
      <c r="F29" s="103">
        <v>11632.82</v>
      </c>
      <c r="G29" s="103"/>
      <c r="H29" s="103">
        <v>11632.82</v>
      </c>
      <c r="I29" s="105"/>
    </row>
    <row r="30" ht="19.9" customHeight="1" spans="2:9">
      <c r="B30" s="100" t="s">
        <v>228</v>
      </c>
      <c r="C30" s="100" t="s">
        <v>249</v>
      </c>
      <c r="D30" s="101" t="s">
        <v>250</v>
      </c>
      <c r="E30" s="102" t="s">
        <v>251</v>
      </c>
      <c r="F30" s="103">
        <v>5616.36</v>
      </c>
      <c r="G30" s="103"/>
      <c r="H30" s="103">
        <v>5616.36</v>
      </c>
      <c r="I30" s="105"/>
    </row>
    <row r="31" ht="19.9" customHeight="1" spans="2:9">
      <c r="B31" s="100" t="s">
        <v>228</v>
      </c>
      <c r="C31" s="100" t="s">
        <v>252</v>
      </c>
      <c r="D31" s="101" t="s">
        <v>253</v>
      </c>
      <c r="E31" s="102" t="s">
        <v>254</v>
      </c>
      <c r="F31" s="103">
        <v>6780</v>
      </c>
      <c r="G31" s="103"/>
      <c r="H31" s="103">
        <v>6780</v>
      </c>
      <c r="I31" s="105"/>
    </row>
    <row r="32" ht="19.9" customHeight="1" spans="2:9">
      <c r="B32" s="100" t="s">
        <v>228</v>
      </c>
      <c r="C32" s="100" t="s">
        <v>224</v>
      </c>
      <c r="D32" s="101" t="s">
        <v>255</v>
      </c>
      <c r="E32" s="102" t="s">
        <v>256</v>
      </c>
      <c r="F32" s="103">
        <v>10000</v>
      </c>
      <c r="G32" s="103"/>
      <c r="H32" s="103">
        <v>10000</v>
      </c>
      <c r="I32" s="105"/>
    </row>
    <row r="33" ht="19.9" customHeight="1" spans="2:9">
      <c r="B33" s="100" t="s">
        <v>23</v>
      </c>
      <c r="C33" s="100" t="s">
        <v>23</v>
      </c>
      <c r="D33" s="101" t="s">
        <v>185</v>
      </c>
      <c r="E33" s="102" t="s">
        <v>257</v>
      </c>
      <c r="F33" s="103">
        <v>49838.01</v>
      </c>
      <c r="G33" s="103">
        <v>49838.01</v>
      </c>
      <c r="H33" s="103"/>
      <c r="I33" s="105"/>
    </row>
    <row r="34" ht="19.9" customHeight="1" spans="1:9">
      <c r="A34" s="74"/>
      <c r="B34" s="100" t="s">
        <v>258</v>
      </c>
      <c r="C34" s="100" t="s">
        <v>203</v>
      </c>
      <c r="D34" s="101" t="s">
        <v>259</v>
      </c>
      <c r="E34" s="102" t="s">
        <v>260</v>
      </c>
      <c r="F34" s="103">
        <v>49838.01</v>
      </c>
      <c r="G34" s="103">
        <v>49838.01</v>
      </c>
      <c r="H34" s="103"/>
      <c r="I34" s="105"/>
    </row>
    <row r="35" ht="8.5" customHeight="1" spans="1:9">
      <c r="A35" s="84"/>
      <c r="B35" s="84"/>
      <c r="C35" s="84"/>
      <c r="D35" s="104"/>
      <c r="E35" s="84"/>
      <c r="F35" s="84"/>
      <c r="G35" s="84"/>
      <c r="H35" s="84"/>
      <c r="I35" s="10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workbookViewId="0">
      <pane ySplit="5" topLeftCell="A6" activePane="bottomLeft" state="frozen"/>
      <selection/>
      <selection pane="bottomLeft" activeCell="G12" sqref="G12:G13"/>
    </sheetView>
  </sheetViews>
  <sheetFormatPr defaultColWidth="9" defaultRowHeight="14.4" outlineLevelCol="7"/>
  <cols>
    <col min="1" max="1" width="1.53703703703704" customWidth="1"/>
    <col min="2" max="4" width="6.14814814814815" customWidth="1"/>
    <col min="5" max="5" width="13.3333333333333" customWidth="1"/>
    <col min="6" max="6" width="41.037037037037" customWidth="1"/>
    <col min="7" max="7" width="16.4074074074074" customWidth="1"/>
    <col min="8" max="8" width="1.53703703703704" customWidth="1"/>
    <col min="9" max="9" width="9.76851851851852" customWidth="1"/>
  </cols>
  <sheetData>
    <row r="1" ht="14.3" customHeight="1" spans="1:8">
      <c r="A1" s="67"/>
      <c r="B1" s="68"/>
      <c r="C1" s="68"/>
      <c r="D1" s="68"/>
      <c r="E1" s="69"/>
      <c r="F1" s="69"/>
      <c r="G1" s="86" t="s">
        <v>261</v>
      </c>
      <c r="H1" s="74"/>
    </row>
    <row r="2" ht="19.9" customHeight="1" spans="1:8">
      <c r="A2" s="67"/>
      <c r="B2" s="71" t="s">
        <v>262</v>
      </c>
      <c r="C2" s="71"/>
      <c r="D2" s="71"/>
      <c r="E2" s="71"/>
      <c r="F2" s="71"/>
      <c r="G2" s="71"/>
      <c r="H2" s="74" t="s">
        <v>3</v>
      </c>
    </row>
    <row r="3" ht="17.05" customHeight="1" spans="1:8">
      <c r="A3" s="72"/>
      <c r="B3" s="73" t="s">
        <v>5</v>
      </c>
      <c r="C3" s="73"/>
      <c r="D3" s="73"/>
      <c r="E3" s="73"/>
      <c r="F3" s="73"/>
      <c r="G3" s="87" t="s">
        <v>6</v>
      </c>
      <c r="H3" s="88"/>
    </row>
    <row r="4" ht="21.35" customHeight="1" spans="1:8">
      <c r="A4" s="76"/>
      <c r="B4" s="75" t="s">
        <v>72</v>
      </c>
      <c r="C4" s="75"/>
      <c r="D4" s="75"/>
      <c r="E4" s="75" t="s">
        <v>64</v>
      </c>
      <c r="F4" s="75" t="s">
        <v>65</v>
      </c>
      <c r="G4" s="75" t="s">
        <v>263</v>
      </c>
      <c r="H4" s="89"/>
    </row>
    <row r="5" ht="21.35" customHeight="1" spans="1:8">
      <c r="A5" s="76"/>
      <c r="B5" s="75" t="s">
        <v>73</v>
      </c>
      <c r="C5" s="75" t="s">
        <v>74</v>
      </c>
      <c r="D5" s="75" t="s">
        <v>75</v>
      </c>
      <c r="E5" s="75"/>
      <c r="F5" s="75"/>
      <c r="G5" s="75"/>
      <c r="H5" s="90"/>
    </row>
    <row r="6" ht="19.9" customHeight="1" spans="1:8">
      <c r="A6" s="77"/>
      <c r="B6" s="78"/>
      <c r="C6" s="78"/>
      <c r="D6" s="78"/>
      <c r="E6" s="78"/>
      <c r="F6" s="78" t="s">
        <v>66</v>
      </c>
      <c r="G6" s="79">
        <v>371280</v>
      </c>
      <c r="H6" s="91"/>
    </row>
    <row r="7" ht="19.9" customHeight="1" spans="1:8">
      <c r="A7" s="76"/>
      <c r="B7" s="80"/>
      <c r="C7" s="80"/>
      <c r="D7" s="80"/>
      <c r="E7" s="80"/>
      <c r="F7" s="81" t="s">
        <v>23</v>
      </c>
      <c r="G7" s="82">
        <v>371280</v>
      </c>
      <c r="H7" s="89"/>
    </row>
    <row r="8" ht="19.9" customHeight="1" spans="1:8">
      <c r="A8" s="76"/>
      <c r="B8" s="80"/>
      <c r="C8" s="80"/>
      <c r="D8" s="80"/>
      <c r="E8" s="80"/>
      <c r="F8" s="81" t="s">
        <v>76</v>
      </c>
      <c r="G8" s="82">
        <v>371280</v>
      </c>
      <c r="H8" s="89"/>
    </row>
    <row r="9" ht="19.9" customHeight="1" spans="1:8">
      <c r="A9" s="76"/>
      <c r="B9" s="80"/>
      <c r="C9" s="80"/>
      <c r="D9" s="80"/>
      <c r="E9" s="80"/>
      <c r="F9" s="81" t="s">
        <v>80</v>
      </c>
      <c r="G9" s="82">
        <v>48000</v>
      </c>
      <c r="H9" s="90"/>
    </row>
    <row r="10" ht="19.9" customHeight="1" spans="1:8">
      <c r="A10" s="76"/>
      <c r="B10" s="80" t="s">
        <v>77</v>
      </c>
      <c r="C10" s="80" t="s">
        <v>78</v>
      </c>
      <c r="D10" s="80" t="s">
        <v>79</v>
      </c>
      <c r="E10" s="80" t="s">
        <v>67</v>
      </c>
      <c r="F10" s="81" t="s">
        <v>264</v>
      </c>
      <c r="G10" s="83">
        <v>48000</v>
      </c>
      <c r="H10" s="90"/>
    </row>
    <row r="11" ht="19.9" customHeight="1" spans="2:8">
      <c r="B11" s="80"/>
      <c r="C11" s="80"/>
      <c r="D11" s="80"/>
      <c r="E11" s="80"/>
      <c r="F11" s="81" t="s">
        <v>82</v>
      </c>
      <c r="G11" s="82">
        <v>323280</v>
      </c>
      <c r="H11" s="90"/>
    </row>
    <row r="12" ht="19.9" customHeight="1" spans="1:8">
      <c r="A12" s="76"/>
      <c r="B12" s="80" t="s">
        <v>77</v>
      </c>
      <c r="C12" s="80" t="s">
        <v>78</v>
      </c>
      <c r="D12" s="80" t="s">
        <v>81</v>
      </c>
      <c r="E12" s="80" t="s">
        <v>67</v>
      </c>
      <c r="F12" s="81" t="s">
        <v>265</v>
      </c>
      <c r="G12" s="83">
        <v>23280</v>
      </c>
      <c r="H12" s="90"/>
    </row>
    <row r="13" ht="19.9" customHeight="1" spans="1:8">
      <c r="A13" s="76"/>
      <c r="B13" s="80" t="s">
        <v>77</v>
      </c>
      <c r="C13" s="80" t="s">
        <v>78</v>
      </c>
      <c r="D13" s="80" t="s">
        <v>81</v>
      </c>
      <c r="E13" s="80" t="s">
        <v>67</v>
      </c>
      <c r="F13" s="81" t="s">
        <v>266</v>
      </c>
      <c r="G13" s="83">
        <v>300000</v>
      </c>
      <c r="H13" s="90"/>
    </row>
    <row r="14" ht="8.5" customHeight="1" spans="1:8">
      <c r="A14" s="84"/>
      <c r="B14" s="85"/>
      <c r="C14" s="85"/>
      <c r="D14" s="85"/>
      <c r="E14" s="85"/>
      <c r="F14" s="84"/>
      <c r="G14" s="84"/>
      <c r="H14" s="92"/>
    </row>
  </sheetData>
  <mergeCells count="8">
    <mergeCell ref="B1:D1"/>
    <mergeCell ref="B2:G2"/>
    <mergeCell ref="B3:F3"/>
    <mergeCell ref="B4:D4"/>
    <mergeCell ref="A12:A13"/>
    <mergeCell ref="E4:E5"/>
    <mergeCell ref="F4:F5"/>
    <mergeCell ref="G4:G5"/>
  </mergeCells>
  <pageMargins left="0.75" right="0.75" top="0.26875" bottom="0.26875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9" defaultRowHeight="14.4"/>
  <cols>
    <col min="1" max="1" width="1.53703703703704" customWidth="1"/>
    <col min="2" max="2" width="13.3333333333333" customWidth="1"/>
    <col min="3" max="3" width="41.037037037037" customWidth="1"/>
    <col min="4" max="9" width="16.4074074074074" customWidth="1"/>
    <col min="10" max="10" width="1.53703703703704" customWidth="1"/>
  </cols>
  <sheetData>
    <row r="1" ht="14.3" customHeight="1" spans="1:10">
      <c r="A1" s="67"/>
      <c r="B1" s="68"/>
      <c r="C1" s="69"/>
      <c r="D1" s="70"/>
      <c r="E1" s="70"/>
      <c r="F1" s="70"/>
      <c r="G1" s="70"/>
      <c r="H1" s="70"/>
      <c r="I1" s="86" t="s">
        <v>267</v>
      </c>
      <c r="J1" s="74"/>
    </row>
    <row r="2" ht="19.9" customHeight="1" spans="1:10">
      <c r="A2" s="67"/>
      <c r="B2" s="71" t="s">
        <v>268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87"/>
      <c r="E3" s="87"/>
      <c r="F3" s="87"/>
      <c r="G3" s="87"/>
      <c r="H3" s="87"/>
      <c r="I3" s="87" t="s">
        <v>6</v>
      </c>
      <c r="J3" s="88"/>
    </row>
    <row r="4" ht="21.35" customHeight="1" spans="1:10">
      <c r="A4" s="74"/>
      <c r="B4" s="75" t="s">
        <v>269</v>
      </c>
      <c r="C4" s="75" t="s">
        <v>65</v>
      </c>
      <c r="D4" s="75" t="s">
        <v>270</v>
      </c>
      <c r="E4" s="75"/>
      <c r="F4" s="75"/>
      <c r="G4" s="75"/>
      <c r="H4" s="75"/>
      <c r="I4" s="75"/>
      <c r="J4" s="89"/>
    </row>
    <row r="5" ht="21.35" customHeight="1" spans="1:10">
      <c r="A5" s="76"/>
      <c r="B5" s="75"/>
      <c r="C5" s="75"/>
      <c r="D5" s="75" t="s">
        <v>53</v>
      </c>
      <c r="E5" s="93" t="s">
        <v>271</v>
      </c>
      <c r="F5" s="75" t="s">
        <v>272</v>
      </c>
      <c r="G5" s="75"/>
      <c r="H5" s="75"/>
      <c r="I5" s="75" t="s">
        <v>273</v>
      </c>
      <c r="J5" s="89"/>
    </row>
    <row r="6" ht="21.35" customHeight="1" spans="1:10">
      <c r="A6" s="76"/>
      <c r="B6" s="75"/>
      <c r="C6" s="75"/>
      <c r="D6" s="75"/>
      <c r="E6" s="93"/>
      <c r="F6" s="75" t="s">
        <v>145</v>
      </c>
      <c r="G6" s="75" t="s">
        <v>274</v>
      </c>
      <c r="H6" s="75" t="s">
        <v>275</v>
      </c>
      <c r="I6" s="75"/>
      <c r="J6" s="90"/>
    </row>
    <row r="7" ht="19.9" customHeight="1" spans="1:10">
      <c r="A7" s="77"/>
      <c r="B7" s="78"/>
      <c r="C7" s="78" t="s">
        <v>66</v>
      </c>
      <c r="D7" s="79">
        <v>7500</v>
      </c>
      <c r="E7" s="79"/>
      <c r="F7" s="79">
        <v>6780</v>
      </c>
      <c r="G7" s="79"/>
      <c r="H7" s="79">
        <v>6780</v>
      </c>
      <c r="I7" s="79">
        <v>720</v>
      </c>
      <c r="J7" s="91"/>
    </row>
    <row r="8" ht="19.9" customHeight="1" spans="1:10">
      <c r="A8" s="76"/>
      <c r="B8" s="80"/>
      <c r="C8" s="81" t="s">
        <v>23</v>
      </c>
      <c r="D8" s="82">
        <v>7500</v>
      </c>
      <c r="E8" s="82"/>
      <c r="F8" s="82">
        <v>6780</v>
      </c>
      <c r="G8" s="82"/>
      <c r="H8" s="82">
        <v>6780</v>
      </c>
      <c r="I8" s="82">
        <v>720</v>
      </c>
      <c r="J8" s="89"/>
    </row>
    <row r="9" ht="19.9" customHeight="1" spans="1:10">
      <c r="A9" s="76"/>
      <c r="B9" s="80" t="s">
        <v>67</v>
      </c>
      <c r="C9" s="81" t="s">
        <v>276</v>
      </c>
      <c r="D9" s="83">
        <v>7500</v>
      </c>
      <c r="E9" s="83"/>
      <c r="F9" s="83">
        <v>6780</v>
      </c>
      <c r="G9" s="83"/>
      <c r="H9" s="83">
        <v>6780</v>
      </c>
      <c r="I9" s="83">
        <v>720</v>
      </c>
      <c r="J9" s="89"/>
    </row>
    <row r="10" ht="8.5" customHeight="1" spans="1:10">
      <c r="A10" s="84"/>
      <c r="B10" s="84"/>
      <c r="C10" s="84"/>
      <c r="D10" s="84"/>
      <c r="E10" s="84"/>
      <c r="F10" s="84"/>
      <c r="G10" s="84"/>
      <c r="H10" s="84"/>
      <c r="I10" s="84"/>
      <c r="J10" s="9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15" sqref="G15"/>
    </sheetView>
  </sheetViews>
  <sheetFormatPr defaultColWidth="9" defaultRowHeight="14.4"/>
  <cols>
    <col min="1" max="1" width="1.53703703703704" customWidth="1"/>
    <col min="2" max="4" width="6.14814814814815" customWidth="1"/>
    <col min="5" max="5" width="13.3333333333333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67"/>
      <c r="B1" s="68"/>
      <c r="C1" s="68"/>
      <c r="D1" s="68"/>
      <c r="E1" s="69"/>
      <c r="F1" s="69"/>
      <c r="G1" s="70"/>
      <c r="H1" s="70"/>
      <c r="I1" s="86" t="s">
        <v>277</v>
      </c>
      <c r="J1" s="74"/>
    </row>
    <row r="2" ht="19.9" customHeight="1" spans="1:10">
      <c r="A2" s="67"/>
      <c r="B2" s="71" t="s">
        <v>278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7" t="s">
        <v>6</v>
      </c>
      <c r="J3" s="88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279</v>
      </c>
      <c r="H4" s="75"/>
      <c r="I4" s="75"/>
      <c r="J4" s="89"/>
    </row>
    <row r="5" ht="21.35" customHeight="1" spans="1:10">
      <c r="A5" s="76"/>
      <c r="B5" s="75" t="s">
        <v>72</v>
      </c>
      <c r="C5" s="75"/>
      <c r="D5" s="75"/>
      <c r="E5" s="75" t="s">
        <v>64</v>
      </c>
      <c r="F5" s="75" t="s">
        <v>65</v>
      </c>
      <c r="G5" s="75" t="s">
        <v>53</v>
      </c>
      <c r="H5" s="75" t="s">
        <v>70</v>
      </c>
      <c r="I5" s="75" t="s">
        <v>71</v>
      </c>
      <c r="J5" s="89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75"/>
      <c r="I6" s="75"/>
      <c r="J6" s="90"/>
    </row>
    <row r="7" ht="19.9" customHeight="1" spans="1:10">
      <c r="A7" s="77"/>
      <c r="B7" s="78"/>
      <c r="C7" s="78"/>
      <c r="D7" s="78"/>
      <c r="E7" s="78"/>
      <c r="F7" s="78" t="s">
        <v>66</v>
      </c>
      <c r="G7" s="79"/>
      <c r="H7" s="79"/>
      <c r="I7" s="79"/>
      <c r="J7" s="91"/>
    </row>
    <row r="8" ht="19.9" customHeight="1" spans="1:10">
      <c r="A8" s="76"/>
      <c r="B8" s="80"/>
      <c r="C8" s="80"/>
      <c r="D8" s="80"/>
      <c r="E8" s="80" t="s">
        <v>67</v>
      </c>
      <c r="F8" s="81" t="s">
        <v>276</v>
      </c>
      <c r="G8" s="82"/>
      <c r="H8" s="82"/>
      <c r="I8" s="82"/>
      <c r="J8" s="89"/>
    </row>
    <row r="9" ht="19.9" customHeight="1" spans="1:10">
      <c r="A9" s="76"/>
      <c r="B9" s="80"/>
      <c r="C9" s="80"/>
      <c r="D9" s="80"/>
      <c r="E9" s="80"/>
      <c r="F9" s="81" t="s">
        <v>280</v>
      </c>
      <c r="G9" s="82"/>
      <c r="H9" s="82"/>
      <c r="I9" s="82"/>
      <c r="J9" s="89"/>
    </row>
    <row r="10" ht="19.9" customHeight="1" spans="1:10">
      <c r="A10" s="76"/>
      <c r="B10" s="80"/>
      <c r="C10" s="80"/>
      <c r="D10" s="80"/>
      <c r="E10" s="80"/>
      <c r="F10" s="81" t="s">
        <v>113</v>
      </c>
      <c r="G10" s="82"/>
      <c r="H10" s="83"/>
      <c r="I10" s="83"/>
      <c r="J10" s="90"/>
    </row>
    <row r="11" ht="8.5" customHeight="1" spans="1:10">
      <c r="A11" s="84"/>
      <c r="B11" s="85"/>
      <c r="C11" s="85"/>
      <c r="D11" s="85"/>
      <c r="E11" s="85"/>
      <c r="F11" s="84"/>
      <c r="G11" s="84"/>
      <c r="H11" s="84"/>
      <c r="I11" s="84"/>
      <c r="J11" s="9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9" defaultRowHeight="14.4"/>
  <cols>
    <col min="1" max="1" width="1.53703703703704" customWidth="1"/>
    <col min="2" max="2" width="13.3333333333333" customWidth="1"/>
    <col min="3" max="3" width="41.037037037037" customWidth="1"/>
    <col min="4" max="9" width="16.4074074074074" customWidth="1"/>
    <col min="10" max="10" width="1.53703703703704" customWidth="1"/>
  </cols>
  <sheetData>
    <row r="1" ht="14.3" customHeight="1" spans="1:10">
      <c r="A1" s="67"/>
      <c r="B1" s="68"/>
      <c r="C1" s="69"/>
      <c r="D1" s="70"/>
      <c r="E1" s="70"/>
      <c r="F1" s="70"/>
      <c r="G1" s="70"/>
      <c r="H1" s="70"/>
      <c r="I1" s="86" t="s">
        <v>281</v>
      </c>
      <c r="J1" s="74"/>
    </row>
    <row r="2" ht="19.9" customHeight="1" spans="1:10">
      <c r="A2" s="67"/>
      <c r="B2" s="71" t="s">
        <v>282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87"/>
      <c r="E3" s="87"/>
      <c r="F3" s="87"/>
      <c r="G3" s="87"/>
      <c r="H3" s="87"/>
      <c r="I3" s="87" t="s">
        <v>6</v>
      </c>
      <c r="J3" s="88"/>
    </row>
    <row r="4" ht="21.35" customHeight="1" spans="1:10">
      <c r="A4" s="74"/>
      <c r="B4" s="75" t="s">
        <v>269</v>
      </c>
      <c r="C4" s="75" t="s">
        <v>65</v>
      </c>
      <c r="D4" s="75" t="s">
        <v>270</v>
      </c>
      <c r="E4" s="75"/>
      <c r="F4" s="75"/>
      <c r="G4" s="75"/>
      <c r="H4" s="75"/>
      <c r="I4" s="75"/>
      <c r="J4" s="89"/>
    </row>
    <row r="5" ht="21.35" customHeight="1" spans="1:10">
      <c r="A5" s="76"/>
      <c r="B5" s="75"/>
      <c r="C5" s="75"/>
      <c r="D5" s="75" t="s">
        <v>53</v>
      </c>
      <c r="E5" s="93" t="s">
        <v>271</v>
      </c>
      <c r="F5" s="75" t="s">
        <v>272</v>
      </c>
      <c r="G5" s="75"/>
      <c r="H5" s="75"/>
      <c r="I5" s="75" t="s">
        <v>273</v>
      </c>
      <c r="J5" s="89"/>
    </row>
    <row r="6" ht="21.35" customHeight="1" spans="1:10">
      <c r="A6" s="76"/>
      <c r="B6" s="75"/>
      <c r="C6" s="75"/>
      <c r="D6" s="75"/>
      <c r="E6" s="93"/>
      <c r="F6" s="75" t="s">
        <v>145</v>
      </c>
      <c r="G6" s="75" t="s">
        <v>274</v>
      </c>
      <c r="H6" s="75" t="s">
        <v>275</v>
      </c>
      <c r="I6" s="75"/>
      <c r="J6" s="90"/>
    </row>
    <row r="7" ht="19.9" customHeight="1" spans="1:10">
      <c r="A7" s="77"/>
      <c r="B7" s="78"/>
      <c r="C7" s="78" t="s">
        <v>66</v>
      </c>
      <c r="D7" s="79"/>
      <c r="E7" s="79"/>
      <c r="F7" s="79"/>
      <c r="G7" s="79"/>
      <c r="H7" s="79"/>
      <c r="I7" s="79"/>
      <c r="J7" s="91"/>
    </row>
    <row r="8" ht="19.9" customHeight="1" spans="1:10">
      <c r="A8" s="76"/>
      <c r="B8" s="80" t="s">
        <v>67</v>
      </c>
      <c r="C8" s="81" t="s">
        <v>276</v>
      </c>
      <c r="G8" s="82"/>
      <c r="H8" s="82"/>
      <c r="I8" s="82"/>
      <c r="J8" s="89"/>
    </row>
    <row r="9" ht="19.9" customHeight="1" spans="1:10">
      <c r="A9" s="76"/>
      <c r="B9" s="80"/>
      <c r="C9" s="81" t="s">
        <v>280</v>
      </c>
      <c r="G9" s="82"/>
      <c r="H9" s="82"/>
      <c r="I9" s="82"/>
      <c r="J9" s="89"/>
    </row>
    <row r="10" ht="8.5" customHeight="1" spans="1:10">
      <c r="A10" s="84"/>
      <c r="B10" s="84"/>
      <c r="C10" s="84"/>
      <c r="D10" s="84"/>
      <c r="E10" s="84"/>
      <c r="F10" s="84"/>
      <c r="G10" s="84"/>
      <c r="H10" s="84"/>
      <c r="I10" s="84"/>
      <c r="J10" s="92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6875" bottom="0.26875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H17" sqref="H17"/>
    </sheetView>
  </sheetViews>
  <sheetFormatPr defaultColWidth="9" defaultRowHeight="14.4"/>
  <cols>
    <col min="1" max="1" width="1.53703703703704" customWidth="1"/>
    <col min="2" max="4" width="6.14814814814815" customWidth="1"/>
    <col min="5" max="5" width="13.3333333333333" customWidth="1"/>
    <col min="6" max="6" width="41.037037037037" customWidth="1"/>
    <col min="7" max="9" width="16.4074074074074" customWidth="1"/>
    <col min="10" max="10" width="1.53703703703704" customWidth="1"/>
    <col min="11" max="11" width="9.76851851851852" customWidth="1"/>
  </cols>
  <sheetData>
    <row r="1" ht="14.3" customHeight="1" spans="1:10">
      <c r="A1" s="67"/>
      <c r="B1" s="68"/>
      <c r="C1" s="68"/>
      <c r="D1" s="68"/>
      <c r="E1" s="69"/>
      <c r="F1" s="69"/>
      <c r="G1" s="70"/>
      <c r="H1" s="70"/>
      <c r="I1" s="86" t="s">
        <v>283</v>
      </c>
      <c r="J1" s="74"/>
    </row>
    <row r="2" ht="19.9" customHeight="1" spans="1:10">
      <c r="A2" s="67"/>
      <c r="B2" s="71" t="s">
        <v>284</v>
      </c>
      <c r="C2" s="71"/>
      <c r="D2" s="71"/>
      <c r="E2" s="71"/>
      <c r="F2" s="71"/>
      <c r="G2" s="71"/>
      <c r="H2" s="71"/>
      <c r="I2" s="71"/>
      <c r="J2" s="74" t="s">
        <v>3</v>
      </c>
    </row>
    <row r="3" ht="17.05" customHeight="1" spans="1:10">
      <c r="A3" s="72"/>
      <c r="B3" s="73" t="s">
        <v>5</v>
      </c>
      <c r="C3" s="73"/>
      <c r="D3" s="73"/>
      <c r="E3" s="73"/>
      <c r="F3" s="73"/>
      <c r="G3" s="72"/>
      <c r="H3" s="72"/>
      <c r="I3" s="87" t="s">
        <v>6</v>
      </c>
      <c r="J3" s="88"/>
    </row>
    <row r="4" ht="21.35" customHeight="1" spans="1:10">
      <c r="A4" s="74"/>
      <c r="B4" s="75" t="s">
        <v>9</v>
      </c>
      <c r="C4" s="75"/>
      <c r="D4" s="75"/>
      <c r="E4" s="75"/>
      <c r="F4" s="75"/>
      <c r="G4" s="75" t="s">
        <v>285</v>
      </c>
      <c r="H4" s="75"/>
      <c r="I4" s="75"/>
      <c r="J4" s="89"/>
    </row>
    <row r="5" ht="21.35" customHeight="1" spans="1:10">
      <c r="A5" s="76"/>
      <c r="B5" s="75" t="s">
        <v>72</v>
      </c>
      <c r="C5" s="75"/>
      <c r="D5" s="75"/>
      <c r="E5" s="75" t="s">
        <v>64</v>
      </c>
      <c r="F5" s="75" t="s">
        <v>65</v>
      </c>
      <c r="G5" s="75" t="s">
        <v>53</v>
      </c>
      <c r="H5" s="75" t="s">
        <v>70</v>
      </c>
      <c r="I5" s="75" t="s">
        <v>71</v>
      </c>
      <c r="J5" s="89"/>
    </row>
    <row r="6" ht="21.35" customHeight="1" spans="1:10">
      <c r="A6" s="76"/>
      <c r="B6" s="75" t="s">
        <v>73</v>
      </c>
      <c r="C6" s="75" t="s">
        <v>74</v>
      </c>
      <c r="D6" s="75" t="s">
        <v>75</v>
      </c>
      <c r="E6" s="75"/>
      <c r="F6" s="75"/>
      <c r="G6" s="75"/>
      <c r="H6" s="75"/>
      <c r="I6" s="75"/>
      <c r="J6" s="90"/>
    </row>
    <row r="7" ht="19.9" customHeight="1" spans="1:10">
      <c r="A7" s="77"/>
      <c r="B7" s="78"/>
      <c r="C7" s="78"/>
      <c r="D7" s="78"/>
      <c r="E7" s="78"/>
      <c r="F7" s="78" t="s">
        <v>66</v>
      </c>
      <c r="G7" s="79"/>
      <c r="H7" s="79"/>
      <c r="I7" s="79"/>
      <c r="J7" s="91"/>
    </row>
    <row r="8" ht="19.9" customHeight="1" spans="1:10">
      <c r="A8" s="76"/>
      <c r="B8" s="80"/>
      <c r="C8" s="80"/>
      <c r="D8" s="80"/>
      <c r="E8" s="80" t="s">
        <v>67</v>
      </c>
      <c r="F8" s="81" t="s">
        <v>276</v>
      </c>
      <c r="G8" s="82"/>
      <c r="H8" s="82"/>
      <c r="I8" s="82"/>
      <c r="J8" s="89"/>
    </row>
    <row r="9" ht="19.9" customHeight="1" spans="1:10">
      <c r="A9" s="76"/>
      <c r="B9" s="80"/>
      <c r="C9" s="80"/>
      <c r="D9" s="80"/>
      <c r="E9" s="80"/>
      <c r="F9" s="81" t="s">
        <v>280</v>
      </c>
      <c r="G9" s="82"/>
      <c r="H9" s="82"/>
      <c r="I9" s="82"/>
      <c r="J9" s="89"/>
    </row>
    <row r="10" ht="19.9" customHeight="1" spans="1:10">
      <c r="A10" s="76"/>
      <c r="B10" s="80"/>
      <c r="C10" s="80"/>
      <c r="D10" s="80"/>
      <c r="E10" s="80"/>
      <c r="F10" s="81" t="s">
        <v>113</v>
      </c>
      <c r="G10" s="82"/>
      <c r="H10" s="83"/>
      <c r="I10" s="83"/>
      <c r="J10" s="90"/>
    </row>
    <row r="11" ht="8.5" customHeight="1" spans="1:10">
      <c r="A11" s="84"/>
      <c r="B11" s="85"/>
      <c r="C11" s="85"/>
      <c r="D11" s="85"/>
      <c r="E11" s="85"/>
      <c r="F11" s="84"/>
      <c r="G11" s="84"/>
      <c r="H11" s="84"/>
      <c r="I11" s="84"/>
      <c r="J11" s="92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6875" bottom="0.26875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opLeftCell="A12" workbookViewId="0">
      <selection activeCell="J22" sqref="J22"/>
    </sheetView>
  </sheetViews>
  <sheetFormatPr defaultColWidth="8" defaultRowHeight="10.8" outlineLevelCol="4"/>
  <cols>
    <col min="1" max="1" width="13.4814814814815" style="18" customWidth="1"/>
    <col min="2" max="2" width="10.5185185185185" style="18" customWidth="1"/>
    <col min="3" max="3" width="16" style="18" customWidth="1"/>
    <col min="4" max="4" width="33.75" style="18" customWidth="1"/>
    <col min="5" max="5" width="29.037037037037" style="18" customWidth="1"/>
    <col min="6" max="16384" width="8" style="18"/>
  </cols>
  <sheetData>
    <row r="1" customFormat="1" ht="14.3" customHeight="1" spans="1:5">
      <c r="A1" s="19" t="s">
        <v>286</v>
      </c>
      <c r="B1" s="20"/>
      <c r="C1" s="20"/>
      <c r="D1" s="20"/>
      <c r="E1" s="20"/>
    </row>
    <row r="2" s="18" customFormat="1" ht="36.75" customHeight="1" spans="1:5">
      <c r="A2" s="61" t="s">
        <v>287</v>
      </c>
      <c r="B2" s="61"/>
      <c r="C2" s="61"/>
      <c r="D2" s="61"/>
      <c r="E2" s="61"/>
    </row>
    <row r="3" s="18" customFormat="1" ht="15" customHeight="1" spans="1:5">
      <c r="A3" s="22" t="s">
        <v>288</v>
      </c>
      <c r="B3" s="22"/>
      <c r="C3" s="22"/>
      <c r="D3" s="22"/>
      <c r="E3" s="22"/>
    </row>
    <row r="4" s="18" customFormat="1" ht="30" customHeight="1" spans="1:5">
      <c r="A4" s="23" t="s">
        <v>289</v>
      </c>
      <c r="B4" s="23"/>
      <c r="C4" s="23"/>
      <c r="D4" s="62" t="s">
        <v>290</v>
      </c>
      <c r="E4" s="63"/>
    </row>
    <row r="5" s="18" customFormat="1" ht="24" customHeight="1" spans="1:5">
      <c r="A5" s="23" t="s">
        <v>291</v>
      </c>
      <c r="B5" s="23"/>
      <c r="C5" s="23"/>
      <c r="D5" s="26" t="s">
        <v>0</v>
      </c>
      <c r="E5" s="27"/>
    </row>
    <row r="6" s="18" customFormat="1" ht="24" customHeight="1" spans="1:5">
      <c r="A6" s="28" t="s">
        <v>292</v>
      </c>
      <c r="B6" s="28"/>
      <c r="C6" s="28"/>
      <c r="D6" s="29" t="s">
        <v>293</v>
      </c>
      <c r="E6" s="30">
        <v>30</v>
      </c>
    </row>
    <row r="7" s="18" customFormat="1" ht="24" customHeight="1" spans="1:5">
      <c r="A7" s="28"/>
      <c r="B7" s="28"/>
      <c r="C7" s="28"/>
      <c r="D7" s="31" t="s">
        <v>294</v>
      </c>
      <c r="E7" s="32">
        <v>30</v>
      </c>
    </row>
    <row r="8" s="18" customFormat="1" ht="24" customHeight="1" spans="1:5">
      <c r="A8" s="28"/>
      <c r="B8" s="28"/>
      <c r="C8" s="28"/>
      <c r="D8" s="31" t="s">
        <v>295</v>
      </c>
      <c r="E8" s="33"/>
    </row>
    <row r="9" s="18" customFormat="1" ht="24" customHeight="1" spans="1:5">
      <c r="A9" s="34" t="s">
        <v>296</v>
      </c>
      <c r="B9" s="35" t="s">
        <v>297</v>
      </c>
      <c r="C9" s="35"/>
      <c r="D9" s="36"/>
      <c r="E9" s="35"/>
    </row>
    <row r="10" s="18" customFormat="1" ht="75" customHeight="1" spans="1:5">
      <c r="A10" s="37"/>
      <c r="B10" s="38" t="s">
        <v>298</v>
      </c>
      <c r="C10" s="38"/>
      <c r="D10" s="38"/>
      <c r="E10" s="38"/>
    </row>
    <row r="11" s="18" customFormat="1" ht="35.25" customHeight="1" spans="1:5">
      <c r="A11" s="39" t="s">
        <v>299</v>
      </c>
      <c r="B11" s="23" t="s">
        <v>300</v>
      </c>
      <c r="C11" s="23" t="s">
        <v>301</v>
      </c>
      <c r="D11" s="51" t="s">
        <v>302</v>
      </c>
      <c r="E11" s="40" t="s">
        <v>303</v>
      </c>
    </row>
    <row r="12" s="18" customFormat="1" ht="16.5" customHeight="1" spans="1:5">
      <c r="A12" s="39"/>
      <c r="B12" s="41" t="s">
        <v>304</v>
      </c>
      <c r="C12" s="41" t="s">
        <v>305</v>
      </c>
      <c r="D12" s="41" t="s">
        <v>306</v>
      </c>
      <c r="E12" s="42" t="s">
        <v>307</v>
      </c>
    </row>
    <row r="13" s="18" customFormat="1" ht="16.5" customHeight="1" spans="1:5">
      <c r="A13" s="39"/>
      <c r="B13" s="41"/>
      <c r="C13" s="41"/>
      <c r="D13" s="41" t="s">
        <v>308</v>
      </c>
      <c r="E13" s="42" t="s">
        <v>309</v>
      </c>
    </row>
    <row r="14" s="18" customFormat="1" ht="26.1" customHeight="1" spans="1:5">
      <c r="A14" s="39"/>
      <c r="B14" s="41"/>
      <c r="C14" s="41"/>
      <c r="D14" s="41" t="s">
        <v>310</v>
      </c>
      <c r="E14" s="42" t="s">
        <v>311</v>
      </c>
    </row>
    <row r="15" s="18" customFormat="1" ht="14.1" customHeight="1" spans="1:5">
      <c r="A15" s="39"/>
      <c r="B15" s="41"/>
      <c r="C15" s="41"/>
      <c r="D15" s="41" t="s">
        <v>312</v>
      </c>
      <c r="E15" s="42" t="s">
        <v>311</v>
      </c>
    </row>
    <row r="16" s="18" customFormat="1" ht="16.5" hidden="1" customHeight="1" spans="1:5">
      <c r="A16" s="39"/>
      <c r="B16" s="41"/>
      <c r="C16" s="41"/>
      <c r="D16" s="41" t="s">
        <v>313</v>
      </c>
      <c r="E16" s="42" t="s">
        <v>314</v>
      </c>
    </row>
    <row r="17" s="18" customFormat="1" ht="16.5" hidden="1" customHeight="1" spans="1:5">
      <c r="A17" s="39"/>
      <c r="B17" s="41"/>
      <c r="C17" s="41"/>
      <c r="D17" s="41" t="s">
        <v>315</v>
      </c>
      <c r="E17" s="42" t="s">
        <v>314</v>
      </c>
    </row>
    <row r="18" s="18" customFormat="1" ht="32.1" customHeight="1" spans="1:5">
      <c r="A18" s="39"/>
      <c r="B18" s="41"/>
      <c r="C18" s="41"/>
      <c r="D18" s="41" t="s">
        <v>316</v>
      </c>
      <c r="E18" s="42" t="s">
        <v>311</v>
      </c>
    </row>
    <row r="19" s="18" customFormat="1" ht="33" customHeight="1" spans="1:5">
      <c r="A19" s="39"/>
      <c r="B19" s="41"/>
      <c r="C19" s="41" t="s">
        <v>317</v>
      </c>
      <c r="D19" s="41" t="s">
        <v>318</v>
      </c>
      <c r="E19" s="42" t="s">
        <v>319</v>
      </c>
    </row>
    <row r="20" s="18" customFormat="1" ht="48" customHeight="1" spans="1:5">
      <c r="A20" s="39"/>
      <c r="B20" s="41"/>
      <c r="C20" s="41" t="s">
        <v>320</v>
      </c>
      <c r="D20" s="41" t="s">
        <v>321</v>
      </c>
      <c r="E20" s="42" t="s">
        <v>322</v>
      </c>
    </row>
    <row r="21" s="18" customFormat="1" ht="54" customHeight="1" spans="1:5">
      <c r="A21" s="39"/>
      <c r="B21" s="42" t="s">
        <v>323</v>
      </c>
      <c r="C21" s="41" t="s">
        <v>324</v>
      </c>
      <c r="D21" s="41" t="s">
        <v>325</v>
      </c>
      <c r="E21" s="42" t="s">
        <v>319</v>
      </c>
    </row>
    <row r="22" s="18" customFormat="1" ht="47.25" customHeight="1" spans="1:5">
      <c r="A22" s="39"/>
      <c r="B22" s="42" t="s">
        <v>326</v>
      </c>
      <c r="C22" s="41" t="s">
        <v>326</v>
      </c>
      <c r="D22" s="41" t="s">
        <v>327</v>
      </c>
      <c r="E22" s="46" t="s">
        <v>328</v>
      </c>
    </row>
    <row r="23" s="18" customFormat="1" ht="47.25" customHeight="1" spans="1:5">
      <c r="A23" s="39"/>
      <c r="B23" s="42" t="s">
        <v>329</v>
      </c>
      <c r="C23" s="41" t="s">
        <v>330</v>
      </c>
      <c r="D23" s="41" t="s">
        <v>290</v>
      </c>
      <c r="E23" s="42" t="s">
        <v>331</v>
      </c>
    </row>
    <row r="24" s="18" customFormat="1" ht="47.25" customHeight="1" spans="1:5">
      <c r="A24" s="64"/>
      <c r="B24" s="64"/>
      <c r="C24" s="64"/>
      <c r="D24" s="65"/>
      <c r="E24" s="66"/>
    </row>
  </sheetData>
  <mergeCells count="12">
    <mergeCell ref="A1:E1"/>
    <mergeCell ref="A2:E2"/>
    <mergeCell ref="A3:E3"/>
    <mergeCell ref="A4:C4"/>
    <mergeCell ref="D4:E4"/>
    <mergeCell ref="A5:C5"/>
    <mergeCell ref="B10:E10"/>
    <mergeCell ref="A9:A10"/>
    <mergeCell ref="A11:A23"/>
    <mergeCell ref="B12:B20"/>
    <mergeCell ref="C12:C18"/>
    <mergeCell ref="A6:C8"/>
  </mergeCell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opLeftCell="A10" workbookViewId="0">
      <selection activeCell="L20" sqref="L20"/>
    </sheetView>
  </sheetViews>
  <sheetFormatPr defaultColWidth="8" defaultRowHeight="10.8" outlineLevelCol="4"/>
  <cols>
    <col min="1" max="1" width="13.4814814814815" style="18" customWidth="1"/>
    <col min="2" max="2" width="10.5185185185185" style="18" customWidth="1"/>
    <col min="3" max="3" width="16" style="18" customWidth="1"/>
    <col min="4" max="4" width="33.75" style="18" customWidth="1"/>
    <col min="5" max="5" width="29.037037037037" style="18" customWidth="1"/>
    <col min="6" max="16384" width="8" style="18"/>
  </cols>
  <sheetData>
    <row r="1" customFormat="1" ht="14.3" customHeight="1" spans="1:5">
      <c r="A1" s="19" t="s">
        <v>332</v>
      </c>
      <c r="B1" s="20"/>
      <c r="C1" s="20"/>
      <c r="D1" s="20"/>
      <c r="E1" s="20"/>
    </row>
    <row r="2" s="18" customFormat="1" ht="36.75" customHeight="1" spans="1:5">
      <c r="A2" s="21" t="s">
        <v>287</v>
      </c>
      <c r="B2" s="21"/>
      <c r="C2" s="21"/>
      <c r="D2" s="21"/>
      <c r="E2" s="21"/>
    </row>
    <row r="3" s="18" customFormat="1" ht="15" customHeight="1" spans="1:5">
      <c r="A3" s="22" t="s">
        <v>288</v>
      </c>
      <c r="B3" s="22"/>
      <c r="C3" s="22"/>
      <c r="D3" s="22"/>
      <c r="E3" s="22"/>
    </row>
    <row r="4" s="18" customFormat="1" ht="24" customHeight="1" spans="1:5">
      <c r="A4" s="23" t="s">
        <v>289</v>
      </c>
      <c r="B4" s="23"/>
      <c r="C4" s="23"/>
      <c r="D4" s="24" t="s">
        <v>333</v>
      </c>
      <c r="E4" s="25"/>
    </row>
    <row r="5" s="18" customFormat="1" ht="24" customHeight="1" spans="1:5">
      <c r="A5" s="23" t="s">
        <v>291</v>
      </c>
      <c r="B5" s="23"/>
      <c r="C5" s="23"/>
      <c r="D5" s="26" t="s">
        <v>0</v>
      </c>
      <c r="E5" s="27"/>
    </row>
    <row r="6" s="18" customFormat="1" ht="24" customHeight="1" spans="1:5">
      <c r="A6" s="28" t="s">
        <v>292</v>
      </c>
      <c r="B6" s="28"/>
      <c r="C6" s="28"/>
      <c r="D6" s="29" t="s">
        <v>293</v>
      </c>
      <c r="E6" s="30">
        <v>4.8</v>
      </c>
    </row>
    <row r="7" s="18" customFormat="1" ht="24" customHeight="1" spans="1:5">
      <c r="A7" s="28"/>
      <c r="B7" s="28"/>
      <c r="C7" s="28"/>
      <c r="D7" s="31" t="s">
        <v>294</v>
      </c>
      <c r="E7" s="47">
        <v>4.8</v>
      </c>
    </row>
    <row r="8" s="18" customFormat="1" ht="24" customHeight="1" spans="1:5">
      <c r="A8" s="28"/>
      <c r="B8" s="28"/>
      <c r="C8" s="28"/>
      <c r="D8" s="31" t="s">
        <v>295</v>
      </c>
      <c r="E8" s="33"/>
    </row>
    <row r="9" s="18" customFormat="1" ht="24" customHeight="1" spans="1:5">
      <c r="A9" s="34" t="s">
        <v>296</v>
      </c>
      <c r="B9" s="35" t="s">
        <v>297</v>
      </c>
      <c r="C9" s="35"/>
      <c r="D9" s="36"/>
      <c r="E9" s="35"/>
    </row>
    <row r="10" s="18" customFormat="1" ht="57" customHeight="1" spans="1:5">
      <c r="A10" s="37"/>
      <c r="B10" s="38" t="s">
        <v>334</v>
      </c>
      <c r="C10" s="38"/>
      <c r="D10" s="38"/>
      <c r="E10" s="38"/>
    </row>
    <row r="11" s="18" customFormat="1" ht="30" customHeight="1" spans="1:5">
      <c r="A11" s="39" t="s">
        <v>299</v>
      </c>
      <c r="B11" s="23" t="s">
        <v>300</v>
      </c>
      <c r="C11" s="23" t="s">
        <v>301</v>
      </c>
      <c r="D11" s="39" t="s">
        <v>302</v>
      </c>
      <c r="E11" s="48" t="s">
        <v>303</v>
      </c>
    </row>
    <row r="12" s="18" customFormat="1" ht="15.95" customHeight="1" spans="1:5">
      <c r="A12" s="39"/>
      <c r="B12" s="39" t="s">
        <v>304</v>
      </c>
      <c r="C12" s="49" t="s">
        <v>305</v>
      </c>
      <c r="D12" s="50" t="s">
        <v>335</v>
      </c>
      <c r="E12" s="50" t="s">
        <v>309</v>
      </c>
    </row>
    <row r="13" s="18" customFormat="1" spans="1:5">
      <c r="A13" s="39"/>
      <c r="B13" s="39"/>
      <c r="C13" s="51"/>
      <c r="D13" s="52"/>
      <c r="E13" s="52"/>
    </row>
    <row r="14" s="18" customFormat="1" ht="20.1" customHeight="1" spans="1:5">
      <c r="A14" s="39"/>
      <c r="B14" s="39"/>
      <c r="C14" s="53"/>
      <c r="D14" s="54" t="s">
        <v>336</v>
      </c>
      <c r="E14" s="54" t="s">
        <v>309</v>
      </c>
    </row>
    <row r="15" s="18" customFormat="1" ht="20.1" customHeight="1" spans="1:5">
      <c r="A15" s="39"/>
      <c r="B15" s="39"/>
      <c r="C15" s="39" t="s">
        <v>337</v>
      </c>
      <c r="D15" s="54" t="s">
        <v>338</v>
      </c>
      <c r="E15" s="54" t="s">
        <v>339</v>
      </c>
    </row>
    <row r="16" s="18" customFormat="1" ht="20.1" customHeight="1" spans="1:5">
      <c r="A16" s="39"/>
      <c r="B16" s="39"/>
      <c r="C16" s="39" t="s">
        <v>340</v>
      </c>
      <c r="D16" s="54" t="s">
        <v>341</v>
      </c>
      <c r="E16" s="54" t="s">
        <v>339</v>
      </c>
    </row>
    <row r="17" s="18" customFormat="1" ht="16.5" customHeight="1" spans="1:5">
      <c r="A17" s="39"/>
      <c r="B17" s="55" t="s">
        <v>329</v>
      </c>
      <c r="C17" s="55" t="s">
        <v>330</v>
      </c>
      <c r="D17" s="56" t="s">
        <v>342</v>
      </c>
      <c r="E17" s="57" t="s">
        <v>343</v>
      </c>
    </row>
    <row r="18" s="18" customFormat="1" ht="16.5" customHeight="1" spans="1:5">
      <c r="A18" s="39"/>
      <c r="B18" s="58"/>
      <c r="C18" s="58"/>
      <c r="D18" s="59" t="s">
        <v>344</v>
      </c>
      <c r="E18" s="50" t="s">
        <v>343</v>
      </c>
    </row>
    <row r="19" s="18" customFormat="1" ht="45" customHeight="1" spans="1:5">
      <c r="A19" s="39"/>
      <c r="B19" s="58" t="s">
        <v>323</v>
      </c>
      <c r="C19" s="55" t="s">
        <v>345</v>
      </c>
      <c r="D19" s="59" t="s">
        <v>346</v>
      </c>
      <c r="E19" s="50" t="s">
        <v>347</v>
      </c>
    </row>
    <row r="20" s="18" customFormat="1" ht="42" customHeight="1" spans="1:5">
      <c r="A20" s="39"/>
      <c r="B20" s="55" t="s">
        <v>348</v>
      </c>
      <c r="C20" s="55" t="s">
        <v>349</v>
      </c>
      <c r="D20" s="54" t="s">
        <v>350</v>
      </c>
      <c r="E20" s="60" t="s">
        <v>351</v>
      </c>
    </row>
  </sheetData>
  <mergeCells count="15">
    <mergeCell ref="A1:E1"/>
    <mergeCell ref="A3:E3"/>
    <mergeCell ref="A4:C4"/>
    <mergeCell ref="D4:E4"/>
    <mergeCell ref="A5:C5"/>
    <mergeCell ref="B10:E10"/>
    <mergeCell ref="A9:A10"/>
    <mergeCell ref="A11:A20"/>
    <mergeCell ref="B12:B16"/>
    <mergeCell ref="B17:B18"/>
    <mergeCell ref="C12:C14"/>
    <mergeCell ref="C17:C18"/>
    <mergeCell ref="D12:D13"/>
    <mergeCell ref="E12:E13"/>
    <mergeCell ref="A6:C8"/>
  </mergeCell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opLeftCell="A7" workbookViewId="0">
      <selection activeCell="E16" sqref="E16"/>
    </sheetView>
  </sheetViews>
  <sheetFormatPr defaultColWidth="8" defaultRowHeight="10.8" outlineLevelCol="4"/>
  <cols>
    <col min="1" max="1" width="13.4814814814815" style="18" customWidth="1"/>
    <col min="2" max="2" width="10.5185185185185" style="18" customWidth="1"/>
    <col min="3" max="3" width="16" style="18" customWidth="1"/>
    <col min="4" max="4" width="33.75" style="18" customWidth="1"/>
    <col min="5" max="5" width="26.8796296296296" style="18" customWidth="1"/>
    <col min="6" max="16384" width="8" style="18"/>
  </cols>
  <sheetData>
    <row r="1" customFormat="1" ht="14.3" customHeight="1" spans="1:5">
      <c r="A1" s="19" t="s">
        <v>352</v>
      </c>
      <c r="B1" s="20"/>
      <c r="C1" s="20"/>
      <c r="D1" s="20"/>
      <c r="E1" s="20"/>
    </row>
    <row r="2" s="18" customFormat="1" ht="36.75" customHeight="1" spans="1:5">
      <c r="A2" s="21" t="s">
        <v>287</v>
      </c>
      <c r="B2" s="21"/>
      <c r="C2" s="21"/>
      <c r="D2" s="21"/>
      <c r="E2" s="21"/>
    </row>
    <row r="3" s="18" customFormat="1" ht="15" customHeight="1" spans="1:5">
      <c r="A3" s="22" t="s">
        <v>288</v>
      </c>
      <c r="B3" s="22"/>
      <c r="C3" s="22"/>
      <c r="D3" s="22"/>
      <c r="E3" s="22"/>
    </row>
    <row r="4" s="18" customFormat="1" ht="24" customHeight="1" spans="1:5">
      <c r="A4" s="23" t="s">
        <v>289</v>
      </c>
      <c r="B4" s="23"/>
      <c r="C4" s="23"/>
      <c r="D4" s="24" t="s">
        <v>353</v>
      </c>
      <c r="E4" s="25"/>
    </row>
    <row r="5" s="18" customFormat="1" ht="24" customHeight="1" spans="1:5">
      <c r="A5" s="23" t="s">
        <v>291</v>
      </c>
      <c r="B5" s="23"/>
      <c r="C5" s="23"/>
      <c r="D5" s="26" t="s">
        <v>0</v>
      </c>
      <c r="E5" s="27"/>
    </row>
    <row r="6" s="18" customFormat="1" ht="24" customHeight="1" spans="1:5">
      <c r="A6" s="28" t="s">
        <v>292</v>
      </c>
      <c r="B6" s="28"/>
      <c r="C6" s="28"/>
      <c r="D6" s="29" t="s">
        <v>293</v>
      </c>
      <c r="E6" s="30">
        <v>2.33</v>
      </c>
    </row>
    <row r="7" s="18" customFormat="1" ht="24" customHeight="1" spans="1:5">
      <c r="A7" s="28"/>
      <c r="B7" s="28"/>
      <c r="C7" s="28"/>
      <c r="D7" s="31" t="s">
        <v>294</v>
      </c>
      <c r="E7" s="32">
        <v>2.328</v>
      </c>
    </row>
    <row r="8" s="18" customFormat="1" ht="24" customHeight="1" spans="1:5">
      <c r="A8" s="28"/>
      <c r="B8" s="28"/>
      <c r="C8" s="28"/>
      <c r="D8" s="31" t="s">
        <v>295</v>
      </c>
      <c r="E8" s="33"/>
    </row>
    <row r="9" s="18" customFormat="1" ht="24" customHeight="1" spans="1:5">
      <c r="A9" s="34" t="s">
        <v>296</v>
      </c>
      <c r="B9" s="35" t="s">
        <v>297</v>
      </c>
      <c r="C9" s="35"/>
      <c r="D9" s="36"/>
      <c r="E9" s="35"/>
    </row>
    <row r="10" s="18" customFormat="1" ht="81" customHeight="1" spans="1:5">
      <c r="A10" s="37"/>
      <c r="B10" s="38" t="s">
        <v>354</v>
      </c>
      <c r="C10" s="38"/>
      <c r="D10" s="38"/>
      <c r="E10" s="38"/>
    </row>
    <row r="11" s="18" customFormat="1" ht="30" customHeight="1" spans="1:5">
      <c r="A11" s="39" t="s">
        <v>299</v>
      </c>
      <c r="B11" s="23" t="s">
        <v>300</v>
      </c>
      <c r="C11" s="23" t="s">
        <v>301</v>
      </c>
      <c r="D11" s="39" t="s">
        <v>302</v>
      </c>
      <c r="E11" s="40" t="s">
        <v>303</v>
      </c>
    </row>
    <row r="12" s="18" customFormat="1" ht="38.1" customHeight="1" spans="1:5">
      <c r="A12" s="39"/>
      <c r="B12" s="41" t="s">
        <v>304</v>
      </c>
      <c r="C12" s="41" t="s">
        <v>305</v>
      </c>
      <c r="D12" s="41" t="s">
        <v>355</v>
      </c>
      <c r="E12" s="42" t="s">
        <v>311</v>
      </c>
    </row>
    <row r="13" s="18" customFormat="1" ht="29.1" customHeight="1" spans="1:5">
      <c r="A13" s="39"/>
      <c r="B13" s="41"/>
      <c r="C13" s="41" t="s">
        <v>320</v>
      </c>
      <c r="D13" s="41" t="s">
        <v>356</v>
      </c>
      <c r="E13" s="43">
        <v>1</v>
      </c>
    </row>
    <row r="14" s="18" customFormat="1" ht="38.1" customHeight="1" spans="1:5">
      <c r="A14" s="39"/>
      <c r="B14" s="42" t="s">
        <v>304</v>
      </c>
      <c r="C14" s="41" t="s">
        <v>329</v>
      </c>
      <c r="D14" s="41" t="s">
        <v>355</v>
      </c>
      <c r="E14" s="44" t="s">
        <v>357</v>
      </c>
    </row>
    <row r="15" s="18" customFormat="1" ht="38.1" customHeight="1" spans="1:5">
      <c r="A15" s="39"/>
      <c r="B15" s="42" t="s">
        <v>323</v>
      </c>
      <c r="C15" s="41" t="s">
        <v>345</v>
      </c>
      <c r="D15" s="45" t="s">
        <v>358</v>
      </c>
      <c r="E15" s="44" t="s">
        <v>347</v>
      </c>
    </row>
    <row r="16" s="18" customFormat="1" ht="38.1" customHeight="1" spans="1:5">
      <c r="A16" s="39"/>
      <c r="B16" s="42" t="s">
        <v>326</v>
      </c>
      <c r="C16" s="41" t="s">
        <v>359</v>
      </c>
      <c r="D16" s="41" t="s">
        <v>327</v>
      </c>
      <c r="E16" s="46" t="s">
        <v>360</v>
      </c>
    </row>
  </sheetData>
  <mergeCells count="10">
    <mergeCell ref="A1:E1"/>
    <mergeCell ref="A3:E3"/>
    <mergeCell ref="A4:C4"/>
    <mergeCell ref="D4:E4"/>
    <mergeCell ref="A5:C5"/>
    <mergeCell ref="B10:E10"/>
    <mergeCell ref="A9:A10"/>
    <mergeCell ref="A11:A16"/>
    <mergeCell ref="B12:B13"/>
    <mergeCell ref="A6:C8"/>
  </mergeCell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9"/>
  <sheetViews>
    <sheetView topLeftCell="A10" workbookViewId="0">
      <selection activeCell="N20" sqref="N20"/>
    </sheetView>
  </sheetViews>
  <sheetFormatPr defaultColWidth="10" defaultRowHeight="14.4"/>
  <cols>
    <col min="1" max="1" width="5.75" style="1" customWidth="1"/>
    <col min="2" max="2" width="10.6296296296296" style="1" customWidth="1"/>
    <col min="3" max="3" width="10.25" style="1" customWidth="1"/>
    <col min="4" max="4" width="11.3796296296296" style="1" customWidth="1"/>
    <col min="5" max="5" width="9.62962962962963" style="1" hidden="1" customWidth="1"/>
    <col min="6" max="6" width="23.4444444444444" style="1" customWidth="1"/>
    <col min="7" max="7" width="16.8888888888889" style="1" customWidth="1"/>
    <col min="8" max="8" width="21" style="1" customWidth="1"/>
    <col min="9" max="9" width="9.75" style="1" customWidth="1"/>
    <col min="10" max="16382" width="10" style="1"/>
  </cols>
  <sheetData>
    <row r="1" s="1" customFormat="1" ht="15.6" spans="8:16384">
      <c r="H1" s="2" t="s">
        <v>361</v>
      </c>
      <c r="XFC1"/>
      <c r="XFD1"/>
    </row>
    <row r="2" s="1" customFormat="1" ht="27" customHeight="1" spans="1:16384">
      <c r="A2" s="3" t="s">
        <v>362</v>
      </c>
      <c r="B2" s="3"/>
      <c r="C2" s="3"/>
      <c r="D2" s="3"/>
      <c r="E2" s="3"/>
      <c r="F2" s="3"/>
      <c r="G2" s="3"/>
      <c r="H2" s="3"/>
      <c r="XFC2"/>
      <c r="XFD2"/>
    </row>
    <row r="3" s="1" customFormat="1" ht="26.45" customHeight="1" spans="1:16384">
      <c r="A3" s="4" t="s">
        <v>363</v>
      </c>
      <c r="B3" s="4"/>
      <c r="C3" s="4"/>
      <c r="D3" s="4"/>
      <c r="E3" s="4"/>
      <c r="F3" s="4"/>
      <c r="G3" s="4"/>
      <c r="H3" s="4"/>
      <c r="XFC3"/>
      <c r="XFD3"/>
    </row>
    <row r="4" s="1" customFormat="1" ht="26.45" customHeight="1" spans="1:16384">
      <c r="A4" s="5" t="s">
        <v>364</v>
      </c>
      <c r="B4" s="5"/>
      <c r="C4" s="5"/>
      <c r="D4" s="5" t="s">
        <v>0</v>
      </c>
      <c r="E4" s="5"/>
      <c r="F4" s="5"/>
      <c r="G4" s="5"/>
      <c r="H4" s="5"/>
      <c r="XFC4"/>
      <c r="XFD4"/>
    </row>
    <row r="5" s="1" customFormat="1" ht="26.45" customHeight="1" spans="1:16384">
      <c r="A5" s="5" t="s">
        <v>365</v>
      </c>
      <c r="B5" s="5" t="s">
        <v>366</v>
      </c>
      <c r="C5" s="5"/>
      <c r="D5" s="5" t="s">
        <v>367</v>
      </c>
      <c r="E5" s="5"/>
      <c r="F5" s="5"/>
      <c r="G5" s="5"/>
      <c r="H5" s="5"/>
      <c r="XFC5"/>
      <c r="XFD5"/>
    </row>
    <row r="6" s="1" customFormat="1" ht="26.45" customHeight="1" spans="1:16384">
      <c r="A6" s="5"/>
      <c r="B6" s="5" t="s">
        <v>70</v>
      </c>
      <c r="C6" s="5"/>
      <c r="D6" s="6" t="s">
        <v>368</v>
      </c>
      <c r="E6" s="6"/>
      <c r="F6" s="6"/>
      <c r="G6" s="6"/>
      <c r="H6" s="6"/>
      <c r="XFC6"/>
      <c r="XFD6"/>
    </row>
    <row r="7" s="1" customFormat="1" ht="26.45" customHeight="1" spans="1:16384">
      <c r="A7" s="5"/>
      <c r="B7" s="5" t="s">
        <v>71</v>
      </c>
      <c r="C7" s="5"/>
      <c r="D7" s="6" t="s">
        <v>369</v>
      </c>
      <c r="E7" s="6"/>
      <c r="F7" s="6"/>
      <c r="G7" s="6"/>
      <c r="H7" s="6"/>
      <c r="XFC7"/>
      <c r="XFD7"/>
    </row>
    <row r="8" s="1" customFormat="1" ht="26.45" customHeight="1" spans="1:16384">
      <c r="A8" s="5"/>
      <c r="B8" s="5" t="s">
        <v>370</v>
      </c>
      <c r="C8" s="5"/>
      <c r="D8" s="5"/>
      <c r="E8" s="5"/>
      <c r="F8" s="5" t="s">
        <v>371</v>
      </c>
      <c r="G8" s="5" t="s">
        <v>372</v>
      </c>
      <c r="H8" s="5" t="s">
        <v>373</v>
      </c>
      <c r="XFC8"/>
      <c r="XFD8"/>
    </row>
    <row r="9" s="1" customFormat="1" ht="26.45" customHeight="1" spans="1:16384">
      <c r="A9" s="5"/>
      <c r="B9" s="5"/>
      <c r="C9" s="5"/>
      <c r="D9" s="5"/>
      <c r="E9" s="5"/>
      <c r="F9" s="7">
        <v>126.67</v>
      </c>
      <c r="G9" s="7">
        <v>126.67</v>
      </c>
      <c r="H9" s="8"/>
      <c r="XFC9"/>
      <c r="XFD9"/>
    </row>
    <row r="10" s="1" customFormat="1" ht="93.75" customHeight="1" spans="1:16384">
      <c r="A10" s="9" t="s">
        <v>374</v>
      </c>
      <c r="B10" s="10" t="s">
        <v>375</v>
      </c>
      <c r="C10" s="10"/>
      <c r="D10" s="10"/>
      <c r="E10" s="10"/>
      <c r="F10" s="10"/>
      <c r="G10" s="10"/>
      <c r="H10" s="10"/>
      <c r="XFC10"/>
      <c r="XFD10"/>
    </row>
    <row r="11" s="1" customFormat="1" ht="37" customHeight="1" spans="1:16384">
      <c r="A11" s="11" t="s">
        <v>376</v>
      </c>
      <c r="B11" s="11" t="s">
        <v>377</v>
      </c>
      <c r="C11" s="11" t="s">
        <v>378</v>
      </c>
      <c r="D11" s="11"/>
      <c r="E11" s="11" t="s">
        <v>379</v>
      </c>
      <c r="F11" s="11"/>
      <c r="G11" s="11" t="s">
        <v>380</v>
      </c>
      <c r="H11" s="11"/>
      <c r="XFC11"/>
      <c r="XFD11"/>
    </row>
    <row r="12" s="1" customFormat="1" ht="44" customHeight="1" spans="1:16384">
      <c r="A12" s="11"/>
      <c r="B12" s="12" t="s">
        <v>304</v>
      </c>
      <c r="C12" s="12" t="s">
        <v>305</v>
      </c>
      <c r="D12" s="12"/>
      <c r="E12" s="12" t="s">
        <v>381</v>
      </c>
      <c r="F12" s="12"/>
      <c r="G12" s="11" t="s">
        <v>382</v>
      </c>
      <c r="H12" s="11"/>
      <c r="XFC12"/>
      <c r="XFD12"/>
    </row>
    <row r="13" s="1" customFormat="1" ht="26.45" customHeight="1" spans="1:16384">
      <c r="A13" s="11"/>
      <c r="B13" s="12"/>
      <c r="C13" s="12"/>
      <c r="D13" s="12"/>
      <c r="E13" s="12" t="s">
        <v>383</v>
      </c>
      <c r="F13" s="12"/>
      <c r="G13" s="11" t="s">
        <v>384</v>
      </c>
      <c r="H13" s="11"/>
      <c r="XFC13"/>
      <c r="XFD13"/>
    </row>
    <row r="14" s="1" customFormat="1" ht="26.45" customHeight="1" spans="1:16384">
      <c r="A14" s="11"/>
      <c r="B14" s="12"/>
      <c r="C14" s="12" t="s">
        <v>317</v>
      </c>
      <c r="D14" s="12"/>
      <c r="E14" s="11" t="s">
        <v>385</v>
      </c>
      <c r="F14" s="11"/>
      <c r="G14" s="11" t="s">
        <v>386</v>
      </c>
      <c r="H14" s="11"/>
      <c r="XFC14"/>
      <c r="XFD14"/>
    </row>
    <row r="15" s="1" customFormat="1" ht="26.45" customHeight="1" spans="1:16384">
      <c r="A15" s="11"/>
      <c r="B15" s="12"/>
      <c r="C15" s="12" t="s">
        <v>320</v>
      </c>
      <c r="D15" s="12"/>
      <c r="E15" s="13" t="s">
        <v>387</v>
      </c>
      <c r="F15" s="13"/>
      <c r="G15" s="13" t="s">
        <v>388</v>
      </c>
      <c r="H15" s="13"/>
      <c r="XFC15"/>
      <c r="XFD15"/>
    </row>
    <row r="16" s="1" customFormat="1" ht="26.45" customHeight="1" spans="1:16384">
      <c r="A16" s="11"/>
      <c r="B16" s="12"/>
      <c r="C16" s="12" t="s">
        <v>329</v>
      </c>
      <c r="D16" s="12"/>
      <c r="E16" s="11" t="s">
        <v>70</v>
      </c>
      <c r="F16" s="11"/>
      <c r="G16" s="11" t="s">
        <v>389</v>
      </c>
      <c r="H16" s="11"/>
      <c r="XFC16"/>
      <c r="XFD16"/>
    </row>
    <row r="17" s="1" customFormat="1" ht="26.45" customHeight="1" spans="1:16384">
      <c r="A17" s="11"/>
      <c r="B17" s="12"/>
      <c r="C17" s="12"/>
      <c r="D17" s="12"/>
      <c r="E17" s="11" t="s">
        <v>71</v>
      </c>
      <c r="F17" s="11"/>
      <c r="G17" s="11" t="s">
        <v>384</v>
      </c>
      <c r="H17" s="11"/>
      <c r="XFC17"/>
      <c r="XFD17"/>
    </row>
    <row r="18" s="1" customFormat="1" ht="26.45" customHeight="1" spans="1:16384">
      <c r="A18" s="11"/>
      <c r="B18" s="12" t="s">
        <v>323</v>
      </c>
      <c r="C18" s="12" t="s">
        <v>390</v>
      </c>
      <c r="D18" s="12"/>
      <c r="E18" s="13" t="s">
        <v>391</v>
      </c>
      <c r="F18" s="13"/>
      <c r="G18" s="13" t="s">
        <v>392</v>
      </c>
      <c r="H18" s="13"/>
      <c r="XFC18"/>
      <c r="XFD18"/>
    </row>
    <row r="19" s="1" customFormat="1" ht="26.45" customHeight="1" spans="1:16384">
      <c r="A19" s="11"/>
      <c r="B19" s="12"/>
      <c r="C19" s="12" t="s">
        <v>345</v>
      </c>
      <c r="D19" s="12"/>
      <c r="E19" s="12" t="s">
        <v>393</v>
      </c>
      <c r="F19" s="12"/>
      <c r="G19" s="11" t="s">
        <v>392</v>
      </c>
      <c r="H19" s="11"/>
      <c r="XFC19"/>
      <c r="XFD19"/>
    </row>
    <row r="20" s="1" customFormat="1" ht="26.45" customHeight="1" spans="1:16384">
      <c r="A20" s="11"/>
      <c r="B20" s="12" t="s">
        <v>326</v>
      </c>
      <c r="C20" s="12" t="s">
        <v>359</v>
      </c>
      <c r="D20" s="12"/>
      <c r="E20" s="14" t="s">
        <v>394</v>
      </c>
      <c r="F20" s="13"/>
      <c r="G20" s="14" t="s">
        <v>394</v>
      </c>
      <c r="H20" s="13"/>
      <c r="XFC20"/>
      <c r="XFD20"/>
    </row>
    <row r="21" s="1" customFormat="1" ht="45" customHeight="1" spans="1:16384">
      <c r="A21" s="15"/>
      <c r="B21" s="15"/>
      <c r="C21" s="15"/>
      <c r="D21" s="15"/>
      <c r="E21" s="15"/>
      <c r="F21" s="15"/>
      <c r="G21" s="15"/>
      <c r="H21" s="15"/>
      <c r="XFC21"/>
      <c r="XFD21"/>
    </row>
    <row r="22" s="1" customFormat="1" ht="16.35" customHeight="1" spans="1:16384">
      <c r="A22" s="16"/>
      <c r="B22" s="16"/>
      <c r="XFC22"/>
      <c r="XFD22"/>
    </row>
    <row r="23" s="1" customFormat="1" ht="16.35" customHeight="1" spans="1:16384">
      <c r="A23" s="16"/>
      <c r="XFC23"/>
      <c r="XFD23"/>
    </row>
    <row r="24" s="1" customFormat="1" ht="16.35" customHeight="1" spans="1:16384">
      <c r="A24" s="16"/>
      <c r="O24" s="17"/>
      <c r="XFC24"/>
      <c r="XFD24"/>
    </row>
    <row r="25" s="1" customFormat="1" ht="16.35" customHeight="1" spans="1:16384">
      <c r="A25" s="16"/>
      <c r="XFC25"/>
      <c r="XFD25"/>
    </row>
    <row r="26" s="1" customFormat="1" ht="16.35" customHeight="1" spans="1:16384">
      <c r="A26" s="16"/>
      <c r="B26" s="16"/>
      <c r="C26" s="16"/>
      <c r="D26" s="16"/>
      <c r="E26" s="16"/>
      <c r="F26" s="16"/>
      <c r="G26" s="16"/>
      <c r="H26" s="16"/>
      <c r="XFC26"/>
      <c r="XFD26"/>
    </row>
    <row r="27" s="1" customFormat="1" ht="16.35" customHeight="1" spans="1:16384">
      <c r="A27" s="16"/>
      <c r="B27" s="16"/>
      <c r="C27" s="16"/>
      <c r="D27" s="16"/>
      <c r="E27" s="16"/>
      <c r="F27" s="16"/>
      <c r="G27" s="16"/>
      <c r="H27" s="16"/>
      <c r="XFC27"/>
      <c r="XFD27"/>
    </row>
    <row r="28" s="1" customFormat="1" ht="16.35" customHeight="1" spans="1:16384">
      <c r="A28" s="16"/>
      <c r="B28" s="16"/>
      <c r="C28" s="16"/>
      <c r="D28" s="16"/>
      <c r="E28" s="16"/>
      <c r="F28" s="16"/>
      <c r="G28" s="16"/>
      <c r="H28" s="16"/>
      <c r="XFC28"/>
      <c r="XFD28"/>
    </row>
    <row r="29" s="1" customFormat="1" ht="16.35" customHeight="1" spans="1:16384">
      <c r="A29" s="16"/>
      <c r="B29" s="16"/>
      <c r="C29" s="16"/>
      <c r="D29" s="16"/>
      <c r="E29" s="16"/>
      <c r="F29" s="16"/>
      <c r="G29" s="16"/>
      <c r="H29" s="16"/>
      <c r="XFC29"/>
      <c r="XFD29"/>
    </row>
  </sheetData>
  <mergeCells count="45"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10:H10"/>
    <mergeCell ref="C11:D11"/>
    <mergeCell ref="E11:F11"/>
    <mergeCell ref="G11:H11"/>
    <mergeCell ref="E12:F12"/>
    <mergeCell ref="G12:H12"/>
    <mergeCell ref="E13:F13"/>
    <mergeCell ref="G13:H13"/>
    <mergeCell ref="C14:D14"/>
    <mergeCell ref="E14:F14"/>
    <mergeCell ref="G14:H14"/>
    <mergeCell ref="C15:D15"/>
    <mergeCell ref="E15:F15"/>
    <mergeCell ref="G15:H15"/>
    <mergeCell ref="E16:F16"/>
    <mergeCell ref="G16:H16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A21:H21"/>
    <mergeCell ref="A5:A9"/>
    <mergeCell ref="A11:A20"/>
    <mergeCell ref="B12:B17"/>
    <mergeCell ref="B18:B19"/>
    <mergeCell ref="B8:E9"/>
    <mergeCell ref="C12:D13"/>
    <mergeCell ref="C16:D17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丫头</cp:lastModifiedBy>
  <dcterms:created xsi:type="dcterms:W3CDTF">2024-03-19T06:52:00Z</dcterms:created>
  <dcterms:modified xsi:type="dcterms:W3CDTF">2024-04-10T09:28:14Z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23D143727C1B43E7808F229B307BF352_12</vt:lpwstr>
  </property>
</Properties>
</file>