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8505" windowHeight="4530" activeTab="1"/>
  </bookViews>
  <sheets>
    <sheet name="盐边县2019年乡镇财政预算简表" sheetId="24" r:id="rId1"/>
    <sheet name="盐边县2019年乡镇财政收入预算简表" sheetId="23" r:id="rId2"/>
    <sheet name="盐边县2019年乡镇财政公共预算收支总表" sheetId="22" r:id="rId3"/>
    <sheet name="盐边县2017年乡镇政府性基金预算收支总表" sheetId="12" r:id="rId4"/>
  </sheets>
  <calcPr calcId="124519"/>
</workbook>
</file>

<file path=xl/calcChain.xml><?xml version="1.0" encoding="utf-8"?>
<calcChain xmlns="http://schemas.openxmlformats.org/spreadsheetml/2006/main">
  <c r="C16" i="22"/>
  <c r="C6"/>
  <c r="C35" s="1"/>
  <c r="C17" i="23"/>
  <c r="C31" s="1"/>
  <c r="C14"/>
  <c r="C5"/>
  <c r="C39" i="12"/>
  <c r="C40" s="1"/>
  <c r="C6"/>
  <c r="C10"/>
  <c r="C14"/>
  <c r="C18"/>
  <c r="C22"/>
  <c r="C26"/>
  <c r="C30"/>
  <c r="C34"/>
  <c r="C38"/>
  <c r="C36" i="22" l="1"/>
  <c r="C37"/>
</calcChain>
</file>

<file path=xl/comments1.xml><?xml version="1.0" encoding="utf-8"?>
<comments xmlns="http://schemas.openxmlformats.org/spreadsheetml/2006/main">
  <authors>
    <author>朱跃丛</author>
  </authors>
  <commentList>
    <comment ref="A1" authorId="0">
      <text>
        <r>
          <rPr>
            <sz val="9"/>
            <rFont val="宋体"/>
            <family val="3"/>
            <charset val="134"/>
          </rPr>
          <t xml:space="preserve">朱跃丛:
</t>
        </r>
      </text>
    </comment>
  </commentList>
</comments>
</file>

<file path=xl/sharedStrings.xml><?xml version="1.0" encoding="utf-8"?>
<sst xmlns="http://schemas.openxmlformats.org/spreadsheetml/2006/main" count="112" uniqueCount="89">
  <si>
    <t>附件2：</t>
  </si>
  <si>
    <t>表一：</t>
  </si>
  <si>
    <t>行号</t>
  </si>
  <si>
    <t>项    目</t>
  </si>
  <si>
    <t>一、上级财政一般性转移支付补助收入</t>
  </si>
  <si>
    <t xml:space="preserve">      均衡性转移支付补助收入</t>
  </si>
  <si>
    <t xml:space="preserve">      调整工资转移支付补助收入</t>
  </si>
  <si>
    <t xml:space="preserve">      农村税费改革补助收入</t>
  </si>
  <si>
    <t xml:space="preserve">      化解债务补助收入</t>
  </si>
  <si>
    <t xml:space="preserve">      社会保障和就业转移支付收入</t>
  </si>
  <si>
    <t xml:space="preserve"> </t>
  </si>
  <si>
    <t xml:space="preserve">      其他一般性转移支付收入</t>
  </si>
  <si>
    <t>……</t>
  </si>
  <si>
    <t>二、上级财政专项转移支付补助收入</t>
  </si>
  <si>
    <t xml:space="preserve">     专项补助收入</t>
  </si>
  <si>
    <t>公共财政预算收入合计</t>
  </si>
  <si>
    <t>三、政府性基金收入</t>
  </si>
  <si>
    <t xml:space="preserve">    地方教育附加收入</t>
  </si>
  <si>
    <t xml:space="preserve">    国有土地使用权出让金收入</t>
  </si>
  <si>
    <t xml:space="preserve">    国有土地收益基金收入</t>
  </si>
  <si>
    <t xml:space="preserve">    农业土地开发资金收入</t>
  </si>
  <si>
    <t xml:space="preserve">    残疾人就业保障金收入</t>
  </si>
  <si>
    <t xml:space="preserve">    煤炭价格调节基金收入</t>
  </si>
  <si>
    <t xml:space="preserve">    育林基金收入</t>
  </si>
  <si>
    <t xml:space="preserve">    森林植被恢复费</t>
  </si>
  <si>
    <t xml:space="preserve"> 城市基础设施配套费收入</t>
  </si>
  <si>
    <t xml:space="preserve">    其他政府性基金收入</t>
  </si>
  <si>
    <t xml:space="preserve">      政府性基金收入合计</t>
  </si>
  <si>
    <t>地方财政收入总计</t>
  </si>
  <si>
    <t>表二：</t>
  </si>
  <si>
    <t>公共财政预算支出部分</t>
  </si>
  <si>
    <t>备  注</t>
  </si>
  <si>
    <t>项     目</t>
  </si>
  <si>
    <t>一、人员支出</t>
  </si>
  <si>
    <t>其中：工资性支出</t>
  </si>
  <si>
    <t xml:space="preserve">      社会保障缴费</t>
  </si>
  <si>
    <t xml:space="preserve">      住房公积金</t>
  </si>
  <si>
    <t xml:space="preserve">      村社干部报酬</t>
  </si>
  <si>
    <t xml:space="preserve">      预留人员正常增资等</t>
  </si>
  <si>
    <t>二、日常公用支出</t>
  </si>
  <si>
    <t xml:space="preserve">      其中：党政办</t>
  </si>
  <si>
    <t xml:space="preserve">            农业服务中心</t>
  </si>
  <si>
    <t xml:space="preserve">            乡镇兽医站</t>
  </si>
  <si>
    <t xml:space="preserve">            财政所</t>
  </si>
  <si>
    <t xml:space="preserve">            社会保障所</t>
  </si>
  <si>
    <t xml:space="preserve">            林业站</t>
  </si>
  <si>
    <t xml:space="preserve">            村办公经费</t>
  </si>
  <si>
    <t>三、总预备费</t>
  </si>
  <si>
    <t>四、项目支出</t>
  </si>
  <si>
    <t>公共财政预算本年支出合计</t>
  </si>
  <si>
    <t>公共财政预算收入总计</t>
  </si>
  <si>
    <t>公共财政预算平衡情况</t>
  </si>
  <si>
    <t>原则为“0”</t>
  </si>
  <si>
    <t>表三：</t>
  </si>
  <si>
    <t>乡镇名称：                                                                                                                      单位：万元</t>
  </si>
  <si>
    <t>政府性基金支出部分</t>
  </si>
  <si>
    <t>预安排数</t>
  </si>
  <si>
    <t>备注</t>
  </si>
  <si>
    <t>金    额</t>
  </si>
  <si>
    <t>一、地方教育附加支出</t>
  </si>
  <si>
    <t xml:space="preserve">  1、</t>
  </si>
  <si>
    <t xml:space="preserve">  2、</t>
  </si>
  <si>
    <t>二、残疾人就业保障金支出</t>
  </si>
  <si>
    <t>三、国有土地使用权出让金支出</t>
  </si>
  <si>
    <t>四、国有土地收益基金支出</t>
  </si>
  <si>
    <t>五、农业土地开发资金支出</t>
  </si>
  <si>
    <t>六、城市基础设施配套费支出</t>
  </si>
  <si>
    <t>七、煤炭价格调节基金支出</t>
  </si>
  <si>
    <t>八、其他政府性基金支出</t>
  </si>
  <si>
    <t>政府性基金支出合计</t>
  </si>
  <si>
    <t>政府性基金收入</t>
  </si>
  <si>
    <t>政府性基金支出平衡情况</t>
  </si>
  <si>
    <t>合计</t>
    <phoneticPr fontId="23" type="noConversion"/>
  </si>
  <si>
    <t xml:space="preserve">       1、农村五保生活费</t>
    <phoneticPr fontId="23" type="noConversion"/>
  </si>
  <si>
    <t xml:space="preserve">       2、敬老院经费</t>
    <phoneticPr fontId="23" type="noConversion"/>
  </si>
  <si>
    <t xml:space="preserve">       3、村官经费</t>
    <phoneticPr fontId="23" type="noConversion"/>
  </si>
  <si>
    <t xml:space="preserve">       4、农村党员经费</t>
    <phoneticPr fontId="23" type="noConversion"/>
  </si>
  <si>
    <t xml:space="preserve">       5、计划生育服务员补助</t>
    <phoneticPr fontId="23" type="noConversion"/>
  </si>
  <si>
    <t xml:space="preserve">       6、财务软件维护费</t>
    <phoneticPr fontId="23" type="noConversion"/>
  </si>
  <si>
    <t xml:space="preserve">      其他对家庭和个人的补助</t>
    <phoneticPr fontId="23" type="noConversion"/>
  </si>
  <si>
    <t>盐边县2019年乡镇财政预算简表</t>
    <phoneticPr fontId="23" type="noConversion"/>
  </si>
  <si>
    <t>盐边县2019年乡镇财政收入预算简表</t>
    <phoneticPr fontId="23" type="noConversion"/>
  </si>
  <si>
    <t>盐边县2019年乡镇财政公共预算收支总表</t>
    <phoneticPr fontId="23" type="noConversion"/>
  </si>
  <si>
    <t>盐边县2019年乡镇财政政府性基金预算收支总表</t>
    <phoneticPr fontId="23" type="noConversion"/>
  </si>
  <si>
    <t>乡镇名称：盐边县红宝苗族彝族乡人民政府     单位：万元</t>
    <phoneticPr fontId="23" type="noConversion"/>
  </si>
  <si>
    <t xml:space="preserve">      固定数额补助</t>
    <phoneticPr fontId="23" type="noConversion"/>
  </si>
  <si>
    <t>乡镇名称：盐边县红宝苗族彝族乡人民政府                             单位：万元</t>
    <phoneticPr fontId="23" type="noConversion"/>
  </si>
  <si>
    <t>2019年安排数</t>
    <phoneticPr fontId="23" type="noConversion"/>
  </si>
  <si>
    <t xml:space="preserve">            宣文中心</t>
    <phoneticPr fontId="2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</si>
</sst>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8">
    <font>
      <sz val="12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color indexed="20"/>
      <name val="宋体"/>
      <charset val="134"/>
    </font>
    <font>
      <sz val="12"/>
      <name val="Times New Roman"/>
      <family val="1"/>
    </font>
    <font>
      <sz val="12"/>
      <color indexed="17"/>
      <name val="宋体"/>
      <charset val="134"/>
    </font>
    <font>
      <b/>
      <sz val="12"/>
      <color indexed="8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i/>
      <sz val="12"/>
      <color indexed="23"/>
      <name val="宋体"/>
      <charset val="134"/>
    </font>
    <font>
      <sz val="12"/>
      <color indexed="10"/>
      <name val="宋体"/>
      <charset val="134"/>
    </font>
    <font>
      <sz val="12"/>
      <color indexed="52"/>
      <name val="宋体"/>
      <charset val="134"/>
    </font>
    <font>
      <sz val="12"/>
      <color indexed="60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b/>
      <sz val="14"/>
      <name val="宋体"/>
      <charset val="134"/>
    </font>
    <font>
      <b/>
      <sz val="14"/>
      <name val="楷体_GB2312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4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4"/>
      <color indexed="10"/>
      <name val="宋体"/>
      <family val="3"/>
      <charset val="134"/>
    </font>
    <font>
      <b/>
      <sz val="12"/>
      <name val="宋体"/>
      <family val="3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name val="黑体"/>
      <family val="3"/>
      <charset val="134"/>
    </font>
    <font>
      <sz val="14"/>
      <name val="楷体_GB2312"/>
      <family val="3"/>
      <charset val="134"/>
    </font>
    <font>
      <sz val="20"/>
      <name val="宋体"/>
      <family val="3"/>
      <charset val="134"/>
    </font>
    <font>
      <b/>
      <sz val="48"/>
      <name val="宋体"/>
      <family val="3"/>
      <charset val="134"/>
    </font>
    <font>
      <sz val="48"/>
      <name val="宋体"/>
      <family val="3"/>
      <charset val="134"/>
    </font>
    <font>
      <b/>
      <sz val="16"/>
      <name val="华文中宋"/>
      <family val="3"/>
      <charset val="134"/>
    </font>
    <font>
      <b/>
      <sz val="12"/>
      <name val="华文中宋"/>
      <family val="3"/>
      <charset val="134"/>
    </font>
    <font>
      <sz val="1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5">
    <xf numFmtId="0" fontId="0" fillId="0" borderId="0"/>
    <xf numFmtId="0" fontId="37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0" borderId="0"/>
    <xf numFmtId="0" fontId="8" fillId="0" borderId="0"/>
    <xf numFmtId="0" fontId="9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7" fillId="23" borderId="9" applyNumberFormat="0" applyFont="0" applyAlignment="0" applyProtection="0">
      <alignment vertical="center"/>
    </xf>
  </cellStyleXfs>
  <cellXfs count="65">
    <xf numFmtId="0" fontId="0" fillId="0" borderId="0" xfId="0"/>
    <xf numFmtId="0" fontId="19" fillId="0" borderId="10" xfId="0" applyFont="1" applyFill="1" applyBorder="1" applyAlignment="1">
      <alignment vertical="center"/>
    </xf>
    <xf numFmtId="0" fontId="19" fillId="0" borderId="10" xfId="1" applyFont="1" applyFill="1" applyBorder="1" applyAlignment="1">
      <alignment horizontal="right" vertical="center" wrapText="1"/>
    </xf>
    <xf numFmtId="0" fontId="20" fillId="0" borderId="10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vertical="center"/>
    </xf>
    <xf numFmtId="0" fontId="20" fillId="0" borderId="1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22" fillId="0" borderId="10" xfId="0" applyFont="1" applyFill="1" applyBorder="1" applyAlignment="1">
      <alignment vertical="center" wrapText="1"/>
    </xf>
    <xf numFmtId="0" fontId="22" fillId="0" borderId="1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21" fillId="0" borderId="10" xfId="0" applyFont="1" applyFill="1" applyBorder="1" applyAlignment="1">
      <alignment horizontal="right" vertical="center" wrapText="1"/>
    </xf>
    <xf numFmtId="0" fontId="21" fillId="0" borderId="10" xfId="0" applyFont="1" applyFill="1" applyBorder="1" applyAlignment="1">
      <alignment vertical="center" wrapText="1"/>
    </xf>
    <xf numFmtId="0" fontId="0" fillId="0" borderId="10" xfId="0" applyFont="1" applyFill="1" applyBorder="1"/>
    <xf numFmtId="176" fontId="19" fillId="0" borderId="10" xfId="1" applyNumberFormat="1" applyFont="1" applyFill="1" applyBorder="1" applyAlignment="1">
      <alignment horizontal="right" vertical="center" wrapText="1"/>
    </xf>
    <xf numFmtId="0" fontId="23" fillId="0" borderId="10" xfId="0" applyFont="1" applyFill="1" applyBorder="1" applyAlignment="1">
      <alignment vertical="center" wrapText="1"/>
    </xf>
    <xf numFmtId="0" fontId="24" fillId="0" borderId="10" xfId="0" applyFont="1" applyFill="1" applyBorder="1" applyAlignment="1">
      <alignment horizontal="right" vertical="center"/>
    </xf>
    <xf numFmtId="0" fontId="24" fillId="0" borderId="10" xfId="0" applyNumberFormat="1" applyFont="1" applyFill="1" applyBorder="1" applyAlignment="1">
      <alignment horizontal="right" vertical="center"/>
    </xf>
    <xf numFmtId="0" fontId="25" fillId="0" borderId="10" xfId="0" applyFont="1" applyFill="1" applyBorder="1" applyAlignment="1">
      <alignment vertical="center" wrapText="1"/>
    </xf>
    <xf numFmtId="0" fontId="19" fillId="0" borderId="10" xfId="0" applyNumberFormat="1" applyFont="1" applyFill="1" applyBorder="1" applyAlignment="1">
      <alignment horizontal="right" vertical="center"/>
    </xf>
    <xf numFmtId="0" fontId="0" fillId="0" borderId="10" xfId="0" applyFill="1" applyBorder="1"/>
    <xf numFmtId="0" fontId="26" fillId="0" borderId="10" xfId="0" applyFont="1" applyFill="1" applyBorder="1" applyAlignment="1">
      <alignment horizontal="right" vertical="center"/>
    </xf>
    <xf numFmtId="0" fontId="19" fillId="0" borderId="10" xfId="0" applyFont="1" applyFill="1" applyBorder="1" applyAlignment="1">
      <alignment horizontal="right" vertical="center"/>
    </xf>
    <xf numFmtId="0" fontId="27" fillId="0" borderId="0" xfId="0" applyFont="1" applyFill="1"/>
    <xf numFmtId="0" fontId="20" fillId="0" borderId="10" xfId="0" applyFont="1" applyFill="1" applyBorder="1" applyAlignment="1">
      <alignment vertical="center" textRotation="255"/>
    </xf>
    <xf numFmtId="0" fontId="19" fillId="0" borderId="10" xfId="0" applyFont="1" applyFill="1" applyBorder="1"/>
    <xf numFmtId="0" fontId="20" fillId="0" borderId="10" xfId="0" applyFont="1" applyFill="1" applyBorder="1" applyAlignment="1">
      <alignment horizontal="center"/>
    </xf>
    <xf numFmtId="0" fontId="21" fillId="0" borderId="10" xfId="0" applyFont="1" applyFill="1" applyBorder="1"/>
    <xf numFmtId="0" fontId="28" fillId="0" borderId="10" xfId="27" applyFont="1" applyFill="1" applyBorder="1" applyAlignment="1">
      <alignment vertical="center"/>
    </xf>
    <xf numFmtId="0" fontId="28" fillId="0" borderId="10" xfId="0" applyFont="1" applyFill="1" applyBorder="1"/>
    <xf numFmtId="0" fontId="29" fillId="0" borderId="10" xfId="0" applyFont="1" applyFill="1" applyBorder="1"/>
    <xf numFmtId="0" fontId="30" fillId="0" borderId="10" xfId="0" applyFont="1" applyFill="1" applyBorder="1" applyAlignment="1">
      <alignment horizontal="center"/>
    </xf>
    <xf numFmtId="0" fontId="29" fillId="0" borderId="10" xfId="0" applyFont="1" applyFill="1" applyBorder="1" applyAlignment="1">
      <alignment horizontal="left"/>
    </xf>
    <xf numFmtId="0" fontId="31" fillId="0" borderId="10" xfId="0" applyFont="1" applyFill="1" applyBorder="1" applyAlignment="1">
      <alignment horizontal="left" vertical="center" wrapText="1"/>
    </xf>
    <xf numFmtId="0" fontId="31" fillId="0" borderId="10" xfId="0" applyFont="1" applyFill="1" applyBorder="1" applyAlignment="1">
      <alignment horizontal="left" vertical="center" wrapText="1" indent="1"/>
    </xf>
    <xf numFmtId="0" fontId="30" fillId="0" borderId="10" xfId="0" applyFont="1" applyFill="1" applyBorder="1" applyAlignment="1">
      <alignment horizontal="left"/>
    </xf>
    <xf numFmtId="0" fontId="30" fillId="0" borderId="10" xfId="0" applyFont="1" applyFill="1" applyBorder="1" applyAlignment="1">
      <alignment horizontal="center" vertical="center" wrapText="1"/>
    </xf>
    <xf numFmtId="176" fontId="19" fillId="0" borderId="10" xfId="0" applyNumberFormat="1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9" fillId="0" borderId="10" xfId="0" applyFont="1" applyFill="1" applyBorder="1" applyAlignment="1">
      <alignment horizontal="left" vertical="center" wrapText="1"/>
    </xf>
    <xf numFmtId="0" fontId="28" fillId="0" borderId="10" xfId="0" applyFont="1" applyFill="1" applyBorder="1" applyAlignment="1">
      <alignment horizontal="left" vertical="center" wrapText="1"/>
    </xf>
    <xf numFmtId="0" fontId="32" fillId="0" borderId="0" xfId="0" applyFont="1"/>
    <xf numFmtId="0" fontId="0" fillId="0" borderId="0" xfId="0" applyFont="1"/>
    <xf numFmtId="0" fontId="28" fillId="0" borderId="10" xfId="27" quotePrefix="1" applyFont="1" applyFill="1" applyBorder="1" applyAlignment="1">
      <alignment vertical="center"/>
    </xf>
    <xf numFmtId="0" fontId="33" fillId="0" borderId="0" xfId="0" applyFont="1" applyAlignment="1">
      <alignment horizontal="center" wrapText="1"/>
    </xf>
    <xf numFmtId="0" fontId="34" fillId="0" borderId="0" xfId="0" applyFont="1" applyAlignment="1">
      <alignment wrapText="1"/>
    </xf>
    <xf numFmtId="0" fontId="0" fillId="0" borderId="0" xfId="0" applyFill="1" applyAlignment="1">
      <alignment horizontal="left" wrapText="1"/>
    </xf>
    <xf numFmtId="0" fontId="0" fillId="0" borderId="0" xfId="0" applyFont="1" applyFill="1" applyAlignment="1">
      <alignment horizontal="left" wrapText="1"/>
    </xf>
    <xf numFmtId="0" fontId="35" fillId="0" borderId="0" xfId="0" applyFont="1" applyFill="1" applyBorder="1" applyAlignment="1">
      <alignment horizontal="center" wrapText="1"/>
    </xf>
    <xf numFmtId="0" fontId="0" fillId="0" borderId="0" xfId="0" applyBorder="1" applyAlignment="1">
      <alignment wrapText="1"/>
    </xf>
    <xf numFmtId="0" fontId="29" fillId="0" borderId="0" xfId="0" applyFont="1" applyFill="1" applyBorder="1" applyAlignment="1">
      <alignment horizontal="left" wrapText="1"/>
    </xf>
    <xf numFmtId="0" fontId="29" fillId="0" borderId="0" xfId="0" applyFont="1" applyBorder="1" applyAlignment="1">
      <alignment horizontal="left" wrapText="1"/>
    </xf>
    <xf numFmtId="0" fontId="0" fillId="0" borderId="0" xfId="0" applyFill="1" applyAlignment="1">
      <alignment vertical="center" wrapText="1"/>
    </xf>
    <xf numFmtId="0" fontId="35" fillId="0" borderId="0" xfId="0" applyFont="1" applyFill="1" applyAlignment="1">
      <alignment horizontal="center" vertical="center"/>
    </xf>
    <xf numFmtId="0" fontId="36" fillId="0" borderId="12" xfId="0" applyFont="1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20" fillId="0" borderId="11" xfId="0" applyFont="1" applyFill="1" applyBorder="1" applyAlignment="1">
      <alignment horizontal="center" vertical="center" textRotation="255"/>
    </xf>
    <xf numFmtId="0" fontId="20" fillId="0" borderId="13" xfId="0" applyFont="1" applyFill="1" applyBorder="1" applyAlignment="1">
      <alignment horizontal="center" vertical="center" textRotation="255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36" fillId="0" borderId="12" xfId="0" applyFont="1" applyFill="1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20" fillId="0" borderId="10" xfId="0" applyFont="1" applyFill="1" applyBorder="1" applyAlignment="1">
      <alignment horizontal="center" vertical="center" wrapText="1"/>
    </xf>
  </cellXfs>
  <cellStyles count="45">
    <cellStyle name="0,0_x000d_&#10;NA_x000d_&#10;" xfId="1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_2009年省与市县结算单（3.25改3定）" xfId="27"/>
    <cellStyle name="好" xfId="28" builtinId="26" customBuiltin="1"/>
    <cellStyle name="汇总" xfId="29" builtinId="25" customBuiltin="1"/>
    <cellStyle name="计算" xfId="30" builtinId="22" customBuiltin="1"/>
    <cellStyle name="检查单元格" xfId="31" builtinId="23" customBuiltin="1"/>
    <cellStyle name="解释性文本" xfId="32" builtinId="53" customBuiltin="1"/>
    <cellStyle name="警告文本" xfId="33" builtinId="11" customBuiltin="1"/>
    <cellStyle name="链接单元格" xfId="34" builtinId="24" customBuiltin="1"/>
    <cellStyle name="强调文字颜色 1" xfId="35" builtinId="29" customBuiltin="1"/>
    <cellStyle name="强调文字颜色 2" xfId="36" builtinId="33" customBuiltin="1"/>
    <cellStyle name="强调文字颜色 3" xfId="37" builtinId="37" customBuiltin="1"/>
    <cellStyle name="强调文字颜色 4" xfId="38" builtinId="41" customBuiltin="1"/>
    <cellStyle name="强调文字颜色 5" xfId="39" builtinId="45" customBuiltin="1"/>
    <cellStyle name="强调文字颜色 6" xfId="40" builtinId="49" customBuiltin="1"/>
    <cellStyle name="适中" xfId="41" builtinId="28" customBuiltin="1"/>
    <cellStyle name="输出" xfId="42" builtinId="21" customBuiltin="1"/>
    <cellStyle name="输入" xfId="43" builtinId="20" customBuiltin="1"/>
    <cellStyle name="注释" xfId="4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E9" sqref="E9"/>
    </sheetView>
  </sheetViews>
  <sheetFormatPr defaultColWidth="9" defaultRowHeight="14.25"/>
  <cols>
    <col min="1" max="1" width="7.875" customWidth="1"/>
    <col min="2" max="2" width="15.5" hidden="1" customWidth="1"/>
    <col min="5" max="5" width="27.75" customWidth="1"/>
    <col min="6" max="6" width="49" customWidth="1"/>
    <col min="7" max="7" width="3.375" hidden="1" customWidth="1"/>
  </cols>
  <sheetData>
    <row r="1" spans="1:9" ht="36.75" customHeight="1">
      <c r="A1" t="s">
        <v>0</v>
      </c>
    </row>
    <row r="4" spans="1:9" ht="51" customHeight="1"/>
    <row r="5" spans="1:9" ht="56.25" customHeight="1">
      <c r="A5" s="43" t="s">
        <v>80</v>
      </c>
      <c r="B5" s="43"/>
      <c r="C5" s="43"/>
      <c r="D5" s="43"/>
      <c r="E5" s="43"/>
      <c r="F5" s="43"/>
      <c r="G5" s="44"/>
      <c r="H5" s="44"/>
      <c r="I5" s="44"/>
    </row>
    <row r="10" spans="1:9" ht="25.5">
      <c r="E10" s="40"/>
    </row>
    <row r="16" spans="1:9">
      <c r="F16" s="41"/>
    </row>
  </sheetData>
  <mergeCells count="1">
    <mergeCell ref="A5:I5"/>
  </mergeCells>
  <phoneticPr fontId="23" type="noConversion"/>
  <pageMargins left="0.75" right="0.75" top="1" bottom="1" header="0.5" footer="0.5"/>
  <pageSetup paperSize="9" firstPageNumber="4294963191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1"/>
  <sheetViews>
    <sheetView tabSelected="1" topLeftCell="A16" workbookViewId="0">
      <selection activeCell="E17" sqref="E17"/>
    </sheetView>
  </sheetViews>
  <sheetFormatPr defaultRowHeight="14.25"/>
  <cols>
    <col min="1" max="1" width="4.5" style="6" customWidth="1"/>
    <col min="2" max="2" width="46.625" style="6" customWidth="1"/>
    <col min="3" max="3" width="21.875" style="6" customWidth="1"/>
    <col min="4" max="4" width="9" style="6" bestFit="1"/>
    <col min="5" max="16384" width="9" style="6"/>
  </cols>
  <sheetData>
    <row r="1" spans="1:3" ht="24" customHeight="1">
      <c r="A1" s="45" t="s">
        <v>1</v>
      </c>
      <c r="B1" s="46"/>
      <c r="C1" s="46"/>
    </row>
    <row r="2" spans="1:3" ht="32.25" customHeight="1">
      <c r="A2" s="47" t="s">
        <v>81</v>
      </c>
      <c r="B2" s="48"/>
      <c r="C2" s="48"/>
    </row>
    <row r="3" spans="1:3" ht="32.25" customHeight="1">
      <c r="A3" s="49" t="s">
        <v>84</v>
      </c>
      <c r="B3" s="50"/>
      <c r="C3" s="50"/>
    </row>
    <row r="4" spans="1:3" ht="36" customHeight="1">
      <c r="A4" s="23" t="s">
        <v>2</v>
      </c>
      <c r="B4" s="3" t="s">
        <v>3</v>
      </c>
      <c r="C4" s="5" t="s">
        <v>72</v>
      </c>
    </row>
    <row r="5" spans="1:3" ht="20.100000000000001" customHeight="1">
      <c r="A5" s="25">
        <v>1</v>
      </c>
      <c r="B5" s="29" t="s">
        <v>4</v>
      </c>
      <c r="C5" s="24">
        <f>SUM(C6:C13)</f>
        <v>586.97</v>
      </c>
    </row>
    <row r="6" spans="1:3" ht="20.100000000000001" customHeight="1">
      <c r="A6" s="25">
        <v>2</v>
      </c>
      <c r="B6" s="42" t="s">
        <v>5</v>
      </c>
      <c r="C6" s="24">
        <v>71.510000000000005</v>
      </c>
    </row>
    <row r="7" spans="1:3" ht="20.100000000000001" customHeight="1">
      <c r="A7" s="25">
        <v>3</v>
      </c>
      <c r="B7" s="27" t="s">
        <v>6</v>
      </c>
      <c r="C7" s="24"/>
    </row>
    <row r="8" spans="1:3" ht="20.100000000000001" customHeight="1">
      <c r="A8" s="25">
        <v>4</v>
      </c>
      <c r="B8" s="27" t="s">
        <v>7</v>
      </c>
      <c r="C8" s="24"/>
    </row>
    <row r="9" spans="1:3" ht="20.100000000000001" customHeight="1">
      <c r="A9" s="25">
        <v>5</v>
      </c>
      <c r="B9" s="27" t="s">
        <v>8</v>
      </c>
      <c r="C9" s="24"/>
    </row>
    <row r="10" spans="1:3" ht="20.100000000000001" customHeight="1">
      <c r="A10" s="25">
        <v>6</v>
      </c>
      <c r="B10" s="27" t="s">
        <v>9</v>
      </c>
      <c r="C10" s="24"/>
    </row>
    <row r="11" spans="1:3" ht="20.100000000000001" customHeight="1">
      <c r="A11" s="25">
        <v>7</v>
      </c>
      <c r="B11" s="27" t="s">
        <v>11</v>
      </c>
      <c r="C11" s="24">
        <v>124.71</v>
      </c>
    </row>
    <row r="12" spans="1:3" ht="20.100000000000001" customHeight="1">
      <c r="A12" s="25">
        <v>8</v>
      </c>
      <c r="B12" s="28" t="s">
        <v>85</v>
      </c>
      <c r="C12" s="24">
        <v>390.75</v>
      </c>
    </row>
    <row r="13" spans="1:3" ht="20.100000000000001" customHeight="1">
      <c r="A13" s="25">
        <v>9</v>
      </c>
      <c r="B13" s="26" t="s">
        <v>12</v>
      </c>
      <c r="C13" s="24"/>
    </row>
    <row r="14" spans="1:3" ht="20.100000000000001" customHeight="1">
      <c r="A14" s="25">
        <v>10</v>
      </c>
      <c r="B14" s="29" t="s">
        <v>13</v>
      </c>
      <c r="C14" s="24">
        <f>C15</f>
        <v>87.78</v>
      </c>
    </row>
    <row r="15" spans="1:3" ht="20.100000000000001" customHeight="1">
      <c r="A15" s="25">
        <v>11</v>
      </c>
      <c r="B15" s="27" t="s">
        <v>14</v>
      </c>
      <c r="C15" s="24">
        <v>87.78</v>
      </c>
    </row>
    <row r="16" spans="1:3" ht="20.100000000000001" customHeight="1">
      <c r="A16" s="25">
        <v>12</v>
      </c>
      <c r="B16" s="24" t="s">
        <v>12</v>
      </c>
      <c r="C16" s="26"/>
    </row>
    <row r="17" spans="1:3" ht="20.100000000000001" customHeight="1">
      <c r="A17" s="25">
        <v>13</v>
      </c>
      <c r="B17" s="30" t="s">
        <v>15</v>
      </c>
      <c r="C17" s="24">
        <f>C5+C14</f>
        <v>674.75</v>
      </c>
    </row>
    <row r="18" spans="1:3" ht="20.100000000000001" customHeight="1">
      <c r="A18" s="25">
        <v>14</v>
      </c>
      <c r="B18" s="31" t="s">
        <v>16</v>
      </c>
      <c r="C18" s="24"/>
    </row>
    <row r="19" spans="1:3" ht="20.100000000000001" customHeight="1">
      <c r="A19" s="25">
        <v>15</v>
      </c>
      <c r="B19" s="32" t="s">
        <v>17</v>
      </c>
      <c r="C19" s="24"/>
    </row>
    <row r="20" spans="1:3" ht="20.100000000000001" customHeight="1">
      <c r="A20" s="25">
        <v>16</v>
      </c>
      <c r="B20" s="32" t="s">
        <v>18</v>
      </c>
      <c r="C20" s="24"/>
    </row>
    <row r="21" spans="1:3" ht="20.100000000000001" customHeight="1">
      <c r="A21" s="25">
        <v>17</v>
      </c>
      <c r="B21" s="32" t="s">
        <v>19</v>
      </c>
      <c r="C21" s="24"/>
    </row>
    <row r="22" spans="1:3" ht="20.100000000000001" customHeight="1">
      <c r="A22" s="25">
        <v>18</v>
      </c>
      <c r="B22" s="32" t="s">
        <v>20</v>
      </c>
      <c r="C22" s="24"/>
    </row>
    <row r="23" spans="1:3" ht="20.100000000000001" customHeight="1">
      <c r="A23" s="25">
        <v>19</v>
      </c>
      <c r="B23" s="32" t="s">
        <v>21</v>
      </c>
      <c r="C23" s="24"/>
    </row>
    <row r="24" spans="1:3" ht="20.100000000000001" customHeight="1">
      <c r="A24" s="25">
        <v>20</v>
      </c>
      <c r="B24" s="32" t="s">
        <v>22</v>
      </c>
      <c r="C24" s="24"/>
    </row>
    <row r="25" spans="1:3" ht="20.100000000000001" customHeight="1">
      <c r="A25" s="25">
        <v>21</v>
      </c>
      <c r="B25" s="32" t="s">
        <v>23</v>
      </c>
      <c r="C25" s="24"/>
    </row>
    <row r="26" spans="1:3" ht="20.100000000000001" customHeight="1">
      <c r="A26" s="25">
        <v>22</v>
      </c>
      <c r="B26" s="32" t="s">
        <v>24</v>
      </c>
      <c r="C26" s="24"/>
    </row>
    <row r="27" spans="1:3" ht="20.100000000000001" customHeight="1">
      <c r="A27" s="25">
        <v>23</v>
      </c>
      <c r="B27" s="33" t="s">
        <v>25</v>
      </c>
      <c r="C27" s="24"/>
    </row>
    <row r="28" spans="1:3" ht="20.100000000000001" customHeight="1">
      <c r="A28" s="25">
        <v>24</v>
      </c>
      <c r="B28" s="32" t="s">
        <v>26</v>
      </c>
      <c r="C28" s="24"/>
    </row>
    <row r="29" spans="1:3" ht="20.100000000000001" customHeight="1">
      <c r="A29" s="25"/>
      <c r="B29" s="32" t="s">
        <v>12</v>
      </c>
      <c r="C29" s="24"/>
    </row>
    <row r="30" spans="1:3" ht="20.100000000000001" customHeight="1">
      <c r="A30" s="25">
        <v>25</v>
      </c>
      <c r="B30" s="34" t="s">
        <v>27</v>
      </c>
      <c r="C30" s="24"/>
    </row>
    <row r="31" spans="1:3" ht="20.100000000000001" customHeight="1">
      <c r="A31" s="25">
        <v>26</v>
      </c>
      <c r="B31" s="35" t="s">
        <v>28</v>
      </c>
      <c r="C31" s="24">
        <f>C17</f>
        <v>674.75</v>
      </c>
    </row>
  </sheetData>
  <mergeCells count="3">
    <mergeCell ref="A1:C1"/>
    <mergeCell ref="A2:C2"/>
    <mergeCell ref="A3:C3"/>
  </mergeCells>
  <phoneticPr fontId="23" type="noConversion"/>
  <pageMargins left="0.75" right="0.75" top="1" bottom="1" header="0.5" footer="0.5"/>
  <pageSetup paperSize="9" firstPageNumber="4294963191" orientation="portrait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D64"/>
  <sheetViews>
    <sheetView topLeftCell="A25" workbookViewId="0">
      <selection activeCell="C21" sqref="C21"/>
    </sheetView>
  </sheetViews>
  <sheetFormatPr defaultRowHeight="14.25"/>
  <cols>
    <col min="1" max="1" width="4.5" style="6" customWidth="1"/>
    <col min="2" max="2" width="45.25" style="6" customWidth="1"/>
    <col min="3" max="3" width="10.625" style="6" customWidth="1"/>
    <col min="4" max="4" width="20.5" style="6" customWidth="1"/>
    <col min="5" max="5" width="9" style="6" bestFit="1"/>
    <col min="6" max="16384" width="9" style="6"/>
  </cols>
  <sheetData>
    <row r="1" spans="1:4">
      <c r="A1" s="51" t="s">
        <v>29</v>
      </c>
      <c r="B1" s="51"/>
      <c r="C1" s="51"/>
      <c r="D1" s="51"/>
    </row>
    <row r="2" spans="1:4" ht="21.75">
      <c r="A2" s="52" t="s">
        <v>82</v>
      </c>
      <c r="B2" s="52"/>
      <c r="C2" s="52"/>
      <c r="D2" s="52"/>
    </row>
    <row r="3" spans="1:4" ht="27.75" customHeight="1">
      <c r="A3" s="53" t="s">
        <v>86</v>
      </c>
      <c r="B3" s="54"/>
      <c r="C3" s="54"/>
      <c r="D3" s="54"/>
    </row>
    <row r="4" spans="1:4" ht="26.25" customHeight="1">
      <c r="A4" s="55" t="s">
        <v>2</v>
      </c>
      <c r="B4" s="3" t="s">
        <v>30</v>
      </c>
      <c r="C4" s="57" t="s">
        <v>87</v>
      </c>
      <c r="D4" s="59" t="s">
        <v>31</v>
      </c>
    </row>
    <row r="5" spans="1:4" ht="20.100000000000001" customHeight="1">
      <c r="A5" s="56"/>
      <c r="B5" s="5" t="s">
        <v>32</v>
      </c>
      <c r="C5" s="58"/>
      <c r="D5" s="59"/>
    </row>
    <row r="6" spans="1:4" ht="20.100000000000001" customHeight="1">
      <c r="A6" s="3">
        <v>1</v>
      </c>
      <c r="B6" s="1" t="s">
        <v>33</v>
      </c>
      <c r="C6" s="18">
        <f>SUM(C7:C15)</f>
        <v>575.56999999999994</v>
      </c>
      <c r="D6" s="7"/>
    </row>
    <row r="7" spans="1:4" ht="20.100000000000001" customHeight="1">
      <c r="A7" s="3">
        <v>2</v>
      </c>
      <c r="B7" s="4" t="s">
        <v>34</v>
      </c>
      <c r="C7" s="16">
        <v>238.94</v>
      </c>
      <c r="D7" s="7"/>
    </row>
    <row r="8" spans="1:4" ht="20.100000000000001" customHeight="1">
      <c r="A8" s="3">
        <v>3</v>
      </c>
      <c r="B8" s="4" t="s">
        <v>35</v>
      </c>
      <c r="C8" s="16">
        <v>67.36</v>
      </c>
      <c r="D8" s="7"/>
    </row>
    <row r="9" spans="1:4" ht="20.100000000000001" customHeight="1">
      <c r="A9" s="3">
        <v>4</v>
      </c>
      <c r="B9" s="4" t="s">
        <v>36</v>
      </c>
      <c r="C9" s="16">
        <v>43.9</v>
      </c>
      <c r="D9" s="7"/>
    </row>
    <row r="10" spans="1:4" ht="20.100000000000001" customHeight="1">
      <c r="A10" s="3">
        <v>5</v>
      </c>
      <c r="B10" s="4" t="s">
        <v>37</v>
      </c>
      <c r="C10" s="16">
        <v>103.71</v>
      </c>
      <c r="D10" s="17"/>
    </row>
    <row r="11" spans="1:4" ht="20.100000000000001" customHeight="1">
      <c r="A11" s="3">
        <v>6</v>
      </c>
      <c r="B11" s="4" t="s">
        <v>38</v>
      </c>
      <c r="C11" s="16">
        <v>21.66</v>
      </c>
      <c r="D11" s="17"/>
    </row>
    <row r="12" spans="1:4" ht="20.100000000000001" customHeight="1">
      <c r="A12" s="3"/>
      <c r="B12" s="4" t="s">
        <v>79</v>
      </c>
      <c r="C12" s="16">
        <v>100</v>
      </c>
      <c r="D12" s="17"/>
    </row>
    <row r="13" spans="1:4" ht="20.100000000000001" customHeight="1">
      <c r="A13" s="3">
        <v>7</v>
      </c>
      <c r="B13" s="19" t="s">
        <v>12</v>
      </c>
      <c r="C13" s="16"/>
      <c r="D13" s="7"/>
    </row>
    <row r="14" spans="1:4" ht="20.100000000000001" customHeight="1">
      <c r="A14" s="3">
        <v>8</v>
      </c>
      <c r="B14" s="12"/>
      <c r="C14" s="16"/>
      <c r="D14" s="7"/>
    </row>
    <row r="15" spans="1:4" ht="20.100000000000001" customHeight="1">
      <c r="A15" s="3">
        <v>9</v>
      </c>
      <c r="B15" s="4" t="s">
        <v>10</v>
      </c>
      <c r="C15" s="16"/>
      <c r="D15" s="7"/>
    </row>
    <row r="16" spans="1:4" ht="20.100000000000001" customHeight="1">
      <c r="A16" s="3">
        <v>10</v>
      </c>
      <c r="B16" s="1" t="s">
        <v>39</v>
      </c>
      <c r="C16" s="18">
        <f>SUM(C17:C24)</f>
        <v>88.63</v>
      </c>
      <c r="D16" s="7"/>
    </row>
    <row r="17" spans="1:4" ht="20.100000000000001" customHeight="1">
      <c r="A17" s="3">
        <v>11</v>
      </c>
      <c r="B17" s="4" t="s">
        <v>40</v>
      </c>
      <c r="C17" s="16">
        <v>46.15</v>
      </c>
      <c r="D17" s="7"/>
    </row>
    <row r="18" spans="1:4" ht="20.100000000000001" customHeight="1">
      <c r="A18" s="3">
        <v>12</v>
      </c>
      <c r="B18" s="4" t="s">
        <v>41</v>
      </c>
      <c r="C18" s="16">
        <v>18.98</v>
      </c>
      <c r="D18" s="7"/>
    </row>
    <row r="19" spans="1:4" ht="20.100000000000001" customHeight="1">
      <c r="A19" s="3">
        <v>13</v>
      </c>
      <c r="B19" s="4" t="s">
        <v>42</v>
      </c>
      <c r="C19" s="16"/>
      <c r="D19" s="7"/>
    </row>
    <row r="20" spans="1:4" ht="20.100000000000001" customHeight="1">
      <c r="A20" s="3">
        <v>14</v>
      </c>
      <c r="B20" s="4" t="s">
        <v>43</v>
      </c>
      <c r="C20" s="16"/>
      <c r="D20" s="7"/>
    </row>
    <row r="21" spans="1:4" ht="20.100000000000001" customHeight="1">
      <c r="A21" s="3">
        <v>15</v>
      </c>
      <c r="B21" s="4" t="s">
        <v>44</v>
      </c>
      <c r="C21" s="16">
        <v>1.5</v>
      </c>
      <c r="D21" s="7"/>
    </row>
    <row r="22" spans="1:4" ht="20.100000000000001" customHeight="1">
      <c r="A22" s="3">
        <v>16</v>
      </c>
      <c r="B22" s="4" t="s">
        <v>45</v>
      </c>
      <c r="C22" s="16"/>
      <c r="D22" s="7"/>
    </row>
    <row r="23" spans="1:4" ht="20.100000000000001" customHeight="1">
      <c r="A23" s="3">
        <v>17</v>
      </c>
      <c r="B23" s="4" t="s">
        <v>46</v>
      </c>
      <c r="C23" s="16">
        <v>21</v>
      </c>
      <c r="D23" s="7" t="s">
        <v>10</v>
      </c>
    </row>
    <row r="24" spans="1:4" ht="20.100000000000001" customHeight="1">
      <c r="A24" s="3">
        <v>18</v>
      </c>
      <c r="B24" s="4" t="s">
        <v>88</v>
      </c>
      <c r="C24" s="16">
        <v>1</v>
      </c>
      <c r="D24" s="7"/>
    </row>
    <row r="25" spans="1:4" ht="20.100000000000001" customHeight="1">
      <c r="A25" s="3">
        <v>19</v>
      </c>
      <c r="B25" s="1" t="s">
        <v>47</v>
      </c>
      <c r="C25" s="21">
        <v>11</v>
      </c>
      <c r="D25" s="7"/>
    </row>
    <row r="26" spans="1:4" ht="20.100000000000001" customHeight="1">
      <c r="A26" s="3">
        <v>20</v>
      </c>
      <c r="B26" s="1"/>
      <c r="C26" s="20"/>
      <c r="D26" s="7"/>
    </row>
    <row r="27" spans="1:4" ht="20.100000000000001" customHeight="1">
      <c r="A27" s="3">
        <v>21</v>
      </c>
      <c r="B27" s="1" t="s">
        <v>48</v>
      </c>
      <c r="C27" s="21"/>
      <c r="D27" s="7"/>
    </row>
    <row r="28" spans="1:4" ht="20.100000000000001" customHeight="1">
      <c r="A28" s="3">
        <v>22</v>
      </c>
      <c r="B28" s="4" t="s">
        <v>73</v>
      </c>
      <c r="C28" s="15">
        <v>61.27</v>
      </c>
      <c r="D28" s="7"/>
    </row>
    <row r="29" spans="1:4" ht="20.100000000000001" customHeight="1">
      <c r="A29" s="3"/>
      <c r="B29" s="4" t="s">
        <v>74</v>
      </c>
      <c r="C29" s="15"/>
      <c r="D29" s="7"/>
    </row>
    <row r="30" spans="1:4" ht="20.100000000000001" customHeight="1">
      <c r="A30" s="3"/>
      <c r="B30" s="4" t="s">
        <v>75</v>
      </c>
      <c r="C30" s="15"/>
      <c r="D30" s="7"/>
    </row>
    <row r="31" spans="1:4" ht="20.100000000000001" customHeight="1">
      <c r="A31" s="3"/>
      <c r="B31" s="4" t="s">
        <v>76</v>
      </c>
      <c r="C31" s="15">
        <v>0.71399999999999997</v>
      </c>
      <c r="D31" s="7"/>
    </row>
    <row r="32" spans="1:4" ht="20.100000000000001" customHeight="1">
      <c r="A32" s="3">
        <v>23</v>
      </c>
      <c r="B32" s="4" t="s">
        <v>77</v>
      </c>
      <c r="C32" s="15"/>
      <c r="D32" s="7"/>
    </row>
    <row r="33" spans="1:4" ht="20.100000000000001" customHeight="1">
      <c r="A33" s="3"/>
      <c r="B33" s="4" t="s">
        <v>78</v>
      </c>
      <c r="C33" s="15">
        <v>1.54</v>
      </c>
      <c r="D33" s="7"/>
    </row>
    <row r="34" spans="1:4" ht="20.100000000000001" customHeight="1">
      <c r="A34" s="3">
        <v>24</v>
      </c>
      <c r="B34" s="4" t="s">
        <v>12</v>
      </c>
      <c r="C34" s="15"/>
      <c r="D34" s="7"/>
    </row>
    <row r="35" spans="1:4" ht="20.100000000000001" customHeight="1">
      <c r="A35" s="3">
        <v>25</v>
      </c>
      <c r="B35" s="3" t="s">
        <v>49</v>
      </c>
      <c r="C35" s="13">
        <f>C6+C16+C25+C27</f>
        <v>675.19999999999993</v>
      </c>
      <c r="D35" s="7"/>
    </row>
    <row r="36" spans="1:4" ht="20.100000000000001" customHeight="1">
      <c r="A36" s="3">
        <v>26</v>
      </c>
      <c r="B36" s="3" t="s">
        <v>50</v>
      </c>
      <c r="C36" s="2">
        <f>盐边县2019年乡镇财政收入预算简表!C17</f>
        <v>674.75</v>
      </c>
      <c r="D36" s="7"/>
    </row>
    <row r="37" spans="1:4" s="22" customFormat="1" ht="20.100000000000001" customHeight="1">
      <c r="A37" s="3">
        <v>27</v>
      </c>
      <c r="B37" s="3" t="s">
        <v>51</v>
      </c>
      <c r="C37" s="36">
        <f>C36-C35</f>
        <v>-0.44999999999993179</v>
      </c>
      <c r="D37" s="37" t="s">
        <v>52</v>
      </c>
    </row>
    <row r="38" spans="1:4" ht="20.100000000000001" customHeight="1">
      <c r="A38" s="9"/>
      <c r="B38" s="9"/>
      <c r="C38" s="9"/>
      <c r="D38" s="9"/>
    </row>
    <row r="39" spans="1:4" ht="20.100000000000001" customHeight="1">
      <c r="A39" s="9"/>
      <c r="B39" s="9"/>
      <c r="C39" s="9"/>
      <c r="D39" s="9"/>
    </row>
    <row r="40" spans="1:4">
      <c r="A40" s="9"/>
      <c r="B40" s="9"/>
      <c r="C40" s="9"/>
      <c r="D40" s="9"/>
    </row>
    <row r="41" spans="1:4">
      <c r="A41" s="9"/>
      <c r="B41" s="9"/>
      <c r="C41" s="9"/>
      <c r="D41" s="9"/>
    </row>
    <row r="42" spans="1:4">
      <c r="A42" s="9"/>
      <c r="B42" s="9"/>
      <c r="C42" s="9"/>
      <c r="D42" s="9"/>
    </row>
    <row r="43" spans="1:4">
      <c r="A43" s="9"/>
      <c r="B43" s="9"/>
      <c r="C43" s="9"/>
      <c r="D43" s="9"/>
    </row>
    <row r="44" spans="1:4">
      <c r="A44" s="9"/>
      <c r="B44" s="9"/>
      <c r="C44" s="9"/>
      <c r="D44" s="9"/>
    </row>
    <row r="45" spans="1:4">
      <c r="A45" s="9"/>
      <c r="B45" s="9"/>
      <c r="C45" s="9"/>
      <c r="D45" s="9"/>
    </row>
    <row r="46" spans="1:4">
      <c r="A46" s="9"/>
      <c r="B46" s="9"/>
      <c r="C46" s="9"/>
      <c r="D46" s="9"/>
    </row>
    <row r="47" spans="1:4">
      <c r="A47" s="9"/>
      <c r="B47" s="9"/>
      <c r="C47" s="9"/>
      <c r="D47" s="9"/>
    </row>
    <row r="48" spans="1:4">
      <c r="A48" s="9"/>
      <c r="B48" s="9"/>
      <c r="C48" s="9"/>
      <c r="D48" s="9"/>
    </row>
    <row r="49" spans="1:4">
      <c r="A49" s="9"/>
      <c r="B49" s="9"/>
      <c r="C49" s="9"/>
      <c r="D49" s="9"/>
    </row>
    <row r="50" spans="1:4">
      <c r="A50" s="9"/>
      <c r="B50" s="9"/>
      <c r="C50" s="9"/>
      <c r="D50" s="9"/>
    </row>
    <row r="51" spans="1:4">
      <c r="A51" s="9"/>
      <c r="B51" s="9"/>
      <c r="C51" s="9"/>
      <c r="D51" s="9"/>
    </row>
    <row r="52" spans="1:4">
      <c r="A52" s="9"/>
      <c r="B52" s="9"/>
      <c r="C52" s="9"/>
      <c r="D52" s="9"/>
    </row>
    <row r="53" spans="1:4">
      <c r="A53" s="9"/>
      <c r="B53" s="9"/>
      <c r="C53" s="9"/>
      <c r="D53" s="9"/>
    </row>
    <row r="54" spans="1:4">
      <c r="A54" s="9"/>
      <c r="B54" s="9"/>
      <c r="C54" s="9"/>
      <c r="D54" s="9"/>
    </row>
    <row r="55" spans="1:4">
      <c r="A55" s="9"/>
      <c r="B55" s="9"/>
      <c r="C55" s="9"/>
      <c r="D55" s="9"/>
    </row>
    <row r="56" spans="1:4">
      <c r="A56" s="9"/>
      <c r="B56" s="9"/>
      <c r="C56" s="9"/>
      <c r="D56" s="9"/>
    </row>
    <row r="57" spans="1:4">
      <c r="A57" s="9"/>
      <c r="B57" s="9"/>
      <c r="C57" s="9"/>
      <c r="D57" s="9"/>
    </row>
    <row r="58" spans="1:4">
      <c r="A58" s="9"/>
      <c r="B58" s="9"/>
      <c r="C58" s="9"/>
      <c r="D58" s="9"/>
    </row>
    <row r="59" spans="1:4">
      <c r="A59" s="9"/>
      <c r="B59" s="9"/>
      <c r="C59" s="9"/>
      <c r="D59" s="9"/>
    </row>
    <row r="60" spans="1:4">
      <c r="A60" s="9"/>
      <c r="B60" s="9"/>
      <c r="C60" s="9"/>
      <c r="D60" s="9"/>
    </row>
    <row r="61" spans="1:4">
      <c r="A61" s="9"/>
      <c r="B61" s="9"/>
      <c r="C61" s="9"/>
      <c r="D61" s="9"/>
    </row>
    <row r="62" spans="1:4">
      <c r="A62" s="9"/>
      <c r="B62" s="9"/>
      <c r="C62" s="9"/>
      <c r="D62" s="9"/>
    </row>
    <row r="63" spans="1:4">
      <c r="A63" s="9"/>
      <c r="B63" s="9"/>
      <c r="C63" s="9"/>
      <c r="D63" s="9"/>
    </row>
    <row r="64" spans="1:4">
      <c r="A64" s="9"/>
      <c r="B64" s="9"/>
      <c r="C64" s="9"/>
      <c r="D64" s="9"/>
    </row>
  </sheetData>
  <mergeCells count="6">
    <mergeCell ref="A1:D1"/>
    <mergeCell ref="A2:D2"/>
    <mergeCell ref="A3:D3"/>
    <mergeCell ref="A4:A5"/>
    <mergeCell ref="C4:C5"/>
    <mergeCell ref="D4:D5"/>
  </mergeCells>
  <phoneticPr fontId="23" type="noConversion"/>
  <pageMargins left="0.75" right="0.75" top="1" bottom="1" header="0.5" footer="0.5"/>
  <pageSetup paperSize="9" firstPageNumber="4294963191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0"/>
  <sheetViews>
    <sheetView workbookViewId="0">
      <selection activeCell="B11" sqref="B11"/>
    </sheetView>
  </sheetViews>
  <sheetFormatPr defaultRowHeight="14.25"/>
  <cols>
    <col min="1" max="1" width="5.25" style="6" customWidth="1"/>
    <col min="2" max="2" width="73.5" style="6" bestFit="1" customWidth="1"/>
    <col min="3" max="3" width="18.25" style="6" customWidth="1"/>
    <col min="4" max="4" width="16.375" style="6" customWidth="1"/>
    <col min="5" max="5" width="9" style="6" bestFit="1"/>
    <col min="6" max="16384" width="9" style="6"/>
  </cols>
  <sheetData>
    <row r="1" spans="1:4" ht="20.25" customHeight="1">
      <c r="A1" s="60" t="s">
        <v>53</v>
      </c>
      <c r="B1" s="61"/>
      <c r="C1" s="61"/>
      <c r="D1" s="61"/>
    </row>
    <row r="2" spans="1:4" ht="21.75">
      <c r="A2" s="52" t="s">
        <v>83</v>
      </c>
      <c r="B2" s="52"/>
      <c r="C2" s="52"/>
      <c r="D2" s="52"/>
    </row>
    <row r="3" spans="1:4" ht="21" customHeight="1">
      <c r="A3" s="62" t="s">
        <v>54</v>
      </c>
      <c r="B3" s="63"/>
      <c r="C3" s="63"/>
      <c r="D3" s="63"/>
    </row>
    <row r="4" spans="1:4" ht="20.100000000000001" customHeight="1">
      <c r="A4" s="64" t="s">
        <v>2</v>
      </c>
      <c r="B4" s="3" t="s">
        <v>55</v>
      </c>
      <c r="C4" s="5" t="s">
        <v>56</v>
      </c>
      <c r="D4" s="59" t="s">
        <v>57</v>
      </c>
    </row>
    <row r="5" spans="1:4" ht="20.100000000000001" customHeight="1">
      <c r="A5" s="64"/>
      <c r="B5" s="5" t="s">
        <v>32</v>
      </c>
      <c r="C5" s="5" t="s">
        <v>58</v>
      </c>
      <c r="D5" s="59"/>
    </row>
    <row r="6" spans="1:4" ht="20.100000000000001" customHeight="1">
      <c r="A6" s="3">
        <v>1</v>
      </c>
      <c r="B6" s="38" t="s">
        <v>59</v>
      </c>
      <c r="C6" s="10">
        <f>SUM(C7:C9)</f>
        <v>0</v>
      </c>
      <c r="D6" s="7"/>
    </row>
    <row r="7" spans="1:4" ht="20.100000000000001" customHeight="1">
      <c r="A7" s="3">
        <v>2</v>
      </c>
      <c r="B7" s="39" t="s">
        <v>60</v>
      </c>
      <c r="C7" s="10"/>
      <c r="D7" s="7"/>
    </row>
    <row r="8" spans="1:4" ht="20.100000000000001" customHeight="1">
      <c r="A8" s="3">
        <v>3</v>
      </c>
      <c r="B8" s="39" t="s">
        <v>61</v>
      </c>
      <c r="C8" s="10"/>
      <c r="D8" s="7"/>
    </row>
    <row r="9" spans="1:4" ht="20.100000000000001" customHeight="1">
      <c r="A9" s="3">
        <v>4</v>
      </c>
      <c r="B9" s="39"/>
      <c r="C9" s="10"/>
      <c r="D9" s="7"/>
    </row>
    <row r="10" spans="1:4" ht="20.100000000000001" customHeight="1">
      <c r="A10" s="3">
        <v>5</v>
      </c>
      <c r="B10" s="38" t="s">
        <v>62</v>
      </c>
      <c r="C10" s="10">
        <f>SUM(C11:C13)</f>
        <v>0</v>
      </c>
      <c r="D10" s="7"/>
    </row>
    <row r="11" spans="1:4" ht="20.100000000000001" customHeight="1">
      <c r="A11" s="3">
        <v>6</v>
      </c>
      <c r="B11" s="39" t="s">
        <v>60</v>
      </c>
      <c r="C11" s="10"/>
      <c r="D11" s="7"/>
    </row>
    <row r="12" spans="1:4" ht="20.100000000000001" customHeight="1">
      <c r="A12" s="3">
        <v>7</v>
      </c>
      <c r="B12" s="39" t="s">
        <v>61</v>
      </c>
      <c r="C12" s="10"/>
      <c r="D12" s="7"/>
    </row>
    <row r="13" spans="1:4" ht="20.100000000000001" customHeight="1">
      <c r="A13" s="3">
        <v>8</v>
      </c>
      <c r="B13" s="39"/>
      <c r="C13" s="10"/>
      <c r="D13" s="7"/>
    </row>
    <row r="14" spans="1:4" ht="20.100000000000001" customHeight="1">
      <c r="A14" s="3">
        <v>9</v>
      </c>
      <c r="B14" s="38" t="s">
        <v>63</v>
      </c>
      <c r="C14" s="10">
        <f>SUM(C15:C17)</f>
        <v>0</v>
      </c>
      <c r="D14" s="7"/>
    </row>
    <row r="15" spans="1:4" ht="20.100000000000001" customHeight="1">
      <c r="A15" s="3">
        <v>10</v>
      </c>
      <c r="B15" s="39" t="s">
        <v>60</v>
      </c>
      <c r="C15" s="10"/>
      <c r="D15" s="8"/>
    </row>
    <row r="16" spans="1:4" ht="20.100000000000001" customHeight="1">
      <c r="A16" s="3">
        <v>11</v>
      </c>
      <c r="B16" s="39" t="s">
        <v>61</v>
      </c>
      <c r="C16" s="10"/>
      <c r="D16" s="8"/>
    </row>
    <row r="17" spans="1:4" ht="20.100000000000001" customHeight="1">
      <c r="A17" s="3">
        <v>12</v>
      </c>
      <c r="B17" s="39"/>
      <c r="C17" s="10"/>
      <c r="D17" s="8"/>
    </row>
    <row r="18" spans="1:4" ht="20.100000000000001" customHeight="1">
      <c r="A18" s="3">
        <v>13</v>
      </c>
      <c r="B18" s="38" t="s">
        <v>64</v>
      </c>
      <c r="C18" s="10">
        <f>SUM(C19:C21)</f>
        <v>0</v>
      </c>
      <c r="D18" s="14"/>
    </row>
    <row r="19" spans="1:4" ht="20.100000000000001" customHeight="1">
      <c r="A19" s="3">
        <v>14</v>
      </c>
      <c r="B19" s="39" t="s">
        <v>60</v>
      </c>
      <c r="C19" s="10"/>
      <c r="D19" s="14"/>
    </row>
    <row r="20" spans="1:4" ht="20.100000000000001" customHeight="1">
      <c r="A20" s="3">
        <v>15</v>
      </c>
      <c r="B20" s="39" t="s">
        <v>61</v>
      </c>
      <c r="C20" s="10"/>
      <c r="D20" s="14"/>
    </row>
    <row r="21" spans="1:4" ht="20.100000000000001" customHeight="1">
      <c r="A21" s="3">
        <v>16</v>
      </c>
      <c r="B21" s="39"/>
      <c r="C21" s="10"/>
      <c r="D21" s="14"/>
    </row>
    <row r="22" spans="1:4" ht="20.100000000000001" customHeight="1">
      <c r="A22" s="3">
        <v>17</v>
      </c>
      <c r="B22" s="38" t="s">
        <v>65</v>
      </c>
      <c r="C22" s="10">
        <f>SUM(C23:C25)</f>
        <v>0</v>
      </c>
      <c r="D22" s="14"/>
    </row>
    <row r="23" spans="1:4" ht="20.100000000000001" customHeight="1">
      <c r="A23" s="3">
        <v>18</v>
      </c>
      <c r="B23" s="39" t="s">
        <v>60</v>
      </c>
      <c r="C23" s="10"/>
      <c r="D23" s="14"/>
    </row>
    <row r="24" spans="1:4" ht="20.100000000000001" customHeight="1">
      <c r="A24" s="3">
        <v>19</v>
      </c>
      <c r="B24" s="39" t="s">
        <v>61</v>
      </c>
      <c r="C24" s="10"/>
      <c r="D24" s="14"/>
    </row>
    <row r="25" spans="1:4" ht="20.100000000000001" customHeight="1">
      <c r="A25" s="3">
        <v>20</v>
      </c>
      <c r="B25" s="39"/>
      <c r="C25" s="10"/>
      <c r="D25" s="14"/>
    </row>
    <row r="26" spans="1:4" ht="20.100000000000001" customHeight="1">
      <c r="A26" s="3">
        <v>21</v>
      </c>
      <c r="B26" s="38" t="s">
        <v>66</v>
      </c>
      <c r="C26" s="10">
        <f>SUM(C27:C29)</f>
        <v>0</v>
      </c>
      <c r="D26" s="7"/>
    </row>
    <row r="27" spans="1:4" ht="20.100000000000001" customHeight="1">
      <c r="A27" s="3">
        <v>22</v>
      </c>
      <c r="B27" s="39" t="s">
        <v>60</v>
      </c>
      <c r="C27" s="10"/>
      <c r="D27" s="7"/>
    </row>
    <row r="28" spans="1:4" ht="20.100000000000001" customHeight="1">
      <c r="A28" s="3">
        <v>23</v>
      </c>
      <c r="B28" s="39" t="s">
        <v>61</v>
      </c>
      <c r="C28" s="10"/>
      <c r="D28" s="7"/>
    </row>
    <row r="29" spans="1:4" ht="20.100000000000001" customHeight="1">
      <c r="A29" s="3">
        <v>24</v>
      </c>
      <c r="B29" s="39"/>
      <c r="C29" s="10"/>
      <c r="D29" s="7"/>
    </row>
    <row r="30" spans="1:4" ht="20.100000000000001" customHeight="1">
      <c r="A30" s="3">
        <v>25</v>
      </c>
      <c r="B30" s="38" t="s">
        <v>67</v>
      </c>
      <c r="C30" s="10">
        <f>SUM(C31:C33)</f>
        <v>0</v>
      </c>
      <c r="D30" s="7"/>
    </row>
    <row r="31" spans="1:4" ht="20.100000000000001" customHeight="1">
      <c r="A31" s="3">
        <v>26</v>
      </c>
      <c r="B31" s="39" t="s">
        <v>60</v>
      </c>
      <c r="C31" s="10"/>
      <c r="D31" s="7"/>
    </row>
    <row r="32" spans="1:4" ht="20.100000000000001" customHeight="1">
      <c r="A32" s="3">
        <v>27</v>
      </c>
      <c r="B32" s="39" t="s">
        <v>61</v>
      </c>
      <c r="C32" s="10"/>
      <c r="D32" s="7"/>
    </row>
    <row r="33" spans="1:4" ht="20.100000000000001" customHeight="1">
      <c r="A33" s="3">
        <v>28</v>
      </c>
      <c r="B33" s="39"/>
      <c r="C33" s="10"/>
      <c r="D33" s="7"/>
    </row>
    <row r="34" spans="1:4" ht="20.100000000000001" customHeight="1">
      <c r="A34" s="3">
        <v>29</v>
      </c>
      <c r="B34" s="38" t="s">
        <v>68</v>
      </c>
      <c r="C34" s="10">
        <f>SUM(C35:C37)</f>
        <v>0</v>
      </c>
      <c r="D34" s="7"/>
    </row>
    <row r="35" spans="1:4" ht="20.100000000000001" customHeight="1">
      <c r="A35" s="3">
        <v>30</v>
      </c>
      <c r="B35" s="39" t="s">
        <v>60</v>
      </c>
      <c r="C35" s="10"/>
      <c r="D35" s="7"/>
    </row>
    <row r="36" spans="1:4" ht="20.100000000000001" customHeight="1">
      <c r="A36" s="3">
        <v>31</v>
      </c>
      <c r="B36" s="39" t="s">
        <v>61</v>
      </c>
      <c r="C36" s="10"/>
      <c r="D36" s="7"/>
    </row>
    <row r="37" spans="1:4" ht="20.100000000000001" customHeight="1">
      <c r="A37" s="3">
        <v>32</v>
      </c>
      <c r="B37" s="39"/>
      <c r="C37" s="10"/>
      <c r="D37" s="7"/>
    </row>
    <row r="38" spans="1:4" ht="20.100000000000001" customHeight="1">
      <c r="A38" s="3">
        <v>33</v>
      </c>
      <c r="B38" s="5" t="s">
        <v>69</v>
      </c>
      <c r="C38" s="11">
        <f>C6+C10+C14+C18+C22+C26+C30+C34</f>
        <v>0</v>
      </c>
      <c r="D38" s="7"/>
    </row>
    <row r="39" spans="1:4" ht="20.100000000000001" customHeight="1">
      <c r="A39" s="3">
        <v>34</v>
      </c>
      <c r="B39" s="5" t="s">
        <v>70</v>
      </c>
      <c r="C39" s="11">
        <f>盐边县2019年乡镇财政收入预算简表!C30</f>
        <v>0</v>
      </c>
      <c r="D39" s="7"/>
    </row>
    <row r="40" spans="1:4" s="22" customFormat="1" ht="18.75">
      <c r="A40" s="3">
        <v>35</v>
      </c>
      <c r="B40" s="5" t="s">
        <v>71</v>
      </c>
      <c r="C40" s="37">
        <f>C39-C38</f>
        <v>0</v>
      </c>
      <c r="D40" s="37" t="s">
        <v>52</v>
      </c>
    </row>
  </sheetData>
  <mergeCells count="5">
    <mergeCell ref="A1:D1"/>
    <mergeCell ref="A2:D2"/>
    <mergeCell ref="A3:D3"/>
    <mergeCell ref="A4:A5"/>
    <mergeCell ref="D4:D5"/>
  </mergeCells>
  <phoneticPr fontId="23" type="noConversion"/>
  <printOptions horizontalCentered="1"/>
  <pageMargins left="0.43958333333333333" right="0.30972222222222223" top="0.70972222222222225" bottom="0.72986111111111107" header="0.3298611111111111" footer="0.51111111111111107"/>
  <pageSetup paperSize="9" scale="75" firstPageNumber="4294963191" orientation="portrait" horizontalDpi="1200" verticalDpi="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盐边县2019年乡镇财政预算简表</vt:lpstr>
      <vt:lpstr>盐边县2019年乡镇财政收入预算简表</vt:lpstr>
      <vt:lpstr>盐边县2019年乡镇财政公共预算收支总表</vt:lpstr>
      <vt:lpstr>盐边县2017年乡镇政府性基金预算收支总表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1</cp:lastModifiedBy>
  <cp:revision/>
  <cp:lastPrinted>2013-11-04T02:05:51Z</cp:lastPrinted>
  <dcterms:created xsi:type="dcterms:W3CDTF">1996-12-17T01:32:42Z</dcterms:created>
  <dcterms:modified xsi:type="dcterms:W3CDTF">2019-01-16T08:11:06Z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2052-8.1.0.2998</vt:lpwstr>
  </property>
</Properties>
</file>